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<sst xmlns="http://schemas.openxmlformats.org/spreadsheetml/2006/main" count="34" uniqueCount="34">
  <si>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PROVINCIA  DE LA PAMPA</t>
  </si>
  <si>
    <t>SECRETARÍA DE RECURSOS HÍDRICOS</t>
  </si>
  <si>
    <t>ESTACION:</t>
  </si>
  <si>
    <t>DIRECCIÓN DE INVESTIGACIÓN HÍDRICA</t>
  </si>
  <si>
    <t xml:space="preserve">LAT:   38º12'53,18"  LONG:  66º 6' 18"   COTA (msnm): 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</si>
  <si>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</si>
  <si>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</si>
  <si>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</si>
  <si>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</si>
  <si>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</si>
  <si>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</si>
  <si>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</si>
  <si>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SECO</t>
  </si>
  <si>
    <t>TIVIDAD</t>
  </si>
  <si>
    <t>pH</t>
  </si>
  <si>
    <r>
      <t>Cl</t>
    </r>
    <r>
      <rPr>
        <b/>
        <vertAlign val="superscript"/>
        <sz val="8"/>
        <rFont val="Arial"/>
        <family val="2"/>
      </rPr>
      <t>-</t>
    </r>
  </si>
  <si>
    <r>
      <t>SO4</t>
    </r>
    <r>
      <rPr>
        <b/>
        <vertAlign val="superscript"/>
        <sz val="8"/>
        <rFont val="Arial"/>
        <family val="2"/>
      </rPr>
      <t>=</t>
    </r>
  </si>
  <si>
    <r>
      <t>CO3</t>
    </r>
    <r>
      <rPr>
        <b/>
        <vertAlign val="superscript"/>
        <sz val="8"/>
        <rFont val="Arial"/>
        <family val="2"/>
      </rPr>
      <t>=</t>
    </r>
  </si>
  <si>
    <r>
      <t>CO3H</t>
    </r>
    <r>
      <rPr>
        <b/>
        <vertAlign val="superscript"/>
        <sz val="8"/>
        <rFont val="Arial"/>
        <family val="2"/>
      </rPr>
      <t>-</t>
    </r>
  </si>
  <si>
    <t>TOTAL</t>
  </si>
  <si>
    <r>
      <t>Ca</t>
    </r>
    <r>
      <rPr>
        <b/>
        <vertAlign val="superscript"/>
        <sz val="8"/>
        <rFont val="Arial"/>
        <family val="2"/>
      </rPr>
      <t>++</t>
    </r>
  </si>
  <si>
    <r>
      <t>Mg</t>
    </r>
    <r>
      <rPr>
        <b/>
        <vertAlign val="superscript"/>
        <sz val="8"/>
        <rFont val="Arial"/>
        <family val="2"/>
      </rPr>
      <t>++</t>
    </r>
  </si>
  <si>
    <r>
      <t>F</t>
    </r>
    <r>
      <rPr>
        <b/>
        <vertAlign val="superscript"/>
        <sz val="8"/>
        <rFont val="Arial"/>
        <family val="2"/>
      </rPr>
      <t>-</t>
    </r>
  </si>
  <si>
    <t>As</t>
  </si>
  <si>
    <r>
      <t>Na</t>
    </r>
    <r>
      <rPr>
        <b/>
        <vertAlign val="superscript"/>
        <sz val="8"/>
        <rFont val="Arial"/>
        <family val="2"/>
      </rPr>
      <t>+</t>
    </r>
  </si>
  <si>
    <r>
      <t>K</t>
    </r>
    <r>
      <rPr>
        <b/>
        <vertAlign val="superscript"/>
        <sz val="8"/>
        <rFont val="Arial"/>
        <family val="2"/>
      </rPr>
      <t>+</t>
    </r>
  </si>
  <si>
    <t>B</t>
  </si>
  <si>
    <t>R.A.S.</t>
  </si>
  <si>
    <t>OBS</t>
  </si>
  <si>
    <t>min</t>
  </si>
  <si>
    <t>Promedio</t>
  </si>
  <si>
    <t>max</t>
  </si>
  <si>
    <t>Laguna La Leona</t>
  </si>
  <si>
    <t>RIO: Sistema de Puelches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</si>
</sst>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[$-2C0A]dddd\,\ dd&quot; de &quot;mmmm&quot; de &quot;yyyy"/>
    <numFmt numFmtId="166" formatCode="dd/mm/yyyy;@"/>
  </numFmts>
  <fonts count="8">
    <font>
      <sz val="10"/>
      <name val="Arial"/>
      <family val="0"/>
    </font>
    <font>
      <b/>
      <sz val="10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2" fontId="1" fillId="1" borderId="1" xfId="19" applyNumberFormat="1" applyFont="1" applyFill="1" applyBorder="1" applyAlignment="1">
      <alignment horizontal="centerContinuous"/>
      <protection/>
    </xf>
    <xf numFmtId="1" fontId="1" fillId="1" borderId="1" xfId="19" applyNumberFormat="1" applyFont="1" applyFill="1" applyBorder="1" applyAlignment="1">
      <alignment horizontal="centerContinuous"/>
      <protection/>
    </xf>
    <xf numFmtId="2" fontId="1" fillId="1" borderId="2" xfId="19" applyNumberFormat="1" applyFont="1" applyFill="1" applyBorder="1" applyAlignment="1">
      <alignment horizontal="centerContinuous"/>
      <protection/>
    </xf>
    <xf numFmtId="1" fontId="0" fillId="1" borderId="2" xfId="19" applyNumberFormat="1" applyFont="1" applyFill="1" applyBorder="1" applyAlignment="1">
      <alignment horizontal="centerContinuous"/>
      <protection/>
    </xf>
    <xf numFmtId="1" fontId="0" fillId="0" borderId="0" xfId="19" applyNumberFormat="1" applyFont="1">
      <alignment/>
      <protection/>
    </xf>
    <xf numFmtId="1" fontId="1" fillId="1" borderId="3" xfId="19" applyNumberFormat="1" applyFont="1" applyFill="1" applyBorder="1">
      <alignment/>
      <protection/>
    </xf>
    <xf numFmtId="1" fontId="1" fillId="1" borderId="1" xfId="19" applyNumberFormat="1" applyFont="1" applyFill="1" applyBorder="1">
      <alignment/>
      <protection/>
    </xf>
    <xf numFmtId="2" fontId="1" fillId="1" borderId="1" xfId="19" applyNumberFormat="1" applyFont="1" applyFill="1" applyBorder="1">
      <alignment/>
      <protection/>
    </xf>
    <xf numFmtId="0" fontId="1" fillId="1" borderId="1" xfId="19" applyFont="1" applyFill="1" applyBorder="1">
      <alignment/>
      <protection/>
    </xf>
    <xf numFmtId="0" fontId="0" fillId="1" borderId="2" xfId="19" applyFont="1" applyFill="1" applyBorder="1" applyAlignment="1">
      <alignment horizontal="center"/>
      <protection/>
    </xf>
    <xf numFmtId="2" fontId="1" fillId="1" borderId="0" xfId="19" applyNumberFormat="1" applyFont="1" applyFill="1" applyBorder="1" applyAlignment="1">
      <alignment horizontal="centerContinuous"/>
      <protection/>
    </xf>
    <xf numFmtId="1" fontId="1" fillId="1" borderId="0" xfId="19" applyNumberFormat="1" applyFont="1" applyFill="1" applyBorder="1" applyAlignment="1">
      <alignment horizontal="centerContinuous"/>
      <protection/>
    </xf>
    <xf numFmtId="2" fontId="1" fillId="1" borderId="4" xfId="19" applyNumberFormat="1" applyFont="1" applyFill="1" applyBorder="1" applyAlignment="1">
      <alignment horizontal="centerContinuous"/>
      <protection/>
    </xf>
    <xf numFmtId="1" fontId="0" fillId="1" borderId="4" xfId="19" applyNumberFormat="1" applyFont="1" applyFill="1" applyBorder="1" applyAlignment="1">
      <alignment horizontal="centerContinuous"/>
      <protection/>
    </xf>
    <xf numFmtId="1" fontId="1" fillId="1" borderId="5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1" fontId="1" fillId="1" borderId="0" xfId="19" applyNumberFormat="1" applyFont="1" applyFill="1" applyBorder="1">
      <alignment/>
      <protection/>
    </xf>
    <xf numFmtId="2" fontId="1" fillId="1" borderId="0" xfId="19" applyNumberFormat="1" applyFont="1" applyFill="1" applyBorder="1">
      <alignment/>
      <protection/>
    </xf>
    <xf numFmtId="0" fontId="1" fillId="1" borderId="0" xfId="19" applyFont="1" applyFill="1" applyBorder="1">
      <alignment/>
      <protection/>
    </xf>
    <xf numFmtId="0" fontId="0" fillId="1" borderId="4" xfId="19" applyFont="1" applyFill="1" applyBorder="1" applyAlignment="1">
      <alignment horizontal="center"/>
      <protection/>
    </xf>
    <xf numFmtId="2" fontId="1" fillId="1" borderId="6" xfId="19" applyNumberFormat="1" applyFont="1" applyFill="1" applyBorder="1" applyAlignment="1">
      <alignment horizontal="centerContinuous"/>
      <protection/>
    </xf>
    <xf numFmtId="1" fontId="1" fillId="1" borderId="6" xfId="19" applyNumberFormat="1" applyFont="1" applyFill="1" applyBorder="1" applyAlignment="1">
      <alignment horizontal="centerContinuous"/>
      <protection/>
    </xf>
    <xf numFmtId="2" fontId="1" fillId="1" borderId="7" xfId="19" applyNumberFormat="1" applyFont="1" applyFill="1" applyBorder="1" applyAlignment="1">
      <alignment horizontal="centerContinuous"/>
      <protection/>
    </xf>
    <xf numFmtId="1" fontId="0" fillId="1" borderId="7" xfId="19" applyNumberFormat="1" applyFont="1" applyFill="1" applyBorder="1" applyAlignment="1">
      <alignment horizontal="centerContinuous"/>
      <protection/>
    </xf>
    <xf numFmtId="2" fontId="1" fillId="1" borderId="6" xfId="19" applyNumberFormat="1" applyFont="1" applyFill="1" applyBorder="1">
      <alignment/>
      <protection/>
    </xf>
    <xf numFmtId="0" fontId="1" fillId="1" borderId="6" xfId="19" applyFont="1" applyFill="1" applyBorder="1">
      <alignment/>
      <protection/>
    </xf>
    <xf numFmtId="1" fontId="1" fillId="1" borderId="6" xfId="19" applyNumberFormat="1" applyFont="1" applyFill="1" applyBorder="1">
      <alignment/>
      <protection/>
    </xf>
    <xf numFmtId="0" fontId="0" fillId="1" borderId="7" xfId="19" applyFont="1" applyFill="1" applyBorder="1" applyAlignment="1">
      <alignment horizontal="center"/>
      <protection/>
    </xf>
    <xf numFmtId="0" fontId="2" fillId="0" borderId="0" xfId="19">
      <alignment/>
      <protection/>
    </xf>
    <xf numFmtId="2" fontId="2" fillId="0" borderId="0" xfId="19" applyNumberFormat="1">
      <alignment/>
      <protection/>
    </xf>
    <xf numFmtId="1" fontId="2" fillId="0" borderId="0" xfId="19" applyNumberFormat="1">
      <alignment/>
      <protection/>
    </xf>
    <xf numFmtId="2" fontId="3" fillId="0" borderId="0" xfId="19" applyNumberFormat="1" applyFont="1">
      <alignment/>
      <protection/>
    </xf>
    <xf numFmtId="1" fontId="3" fillId="0" borderId="0" xfId="19" applyNumberFormat="1" applyFont="1">
      <alignment/>
      <protection/>
    </xf>
    <xf numFmtId="1" fontId="4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2" fontId="5" fillId="0" borderId="8" xfId="19" applyNumberFormat="1" applyFont="1" applyBorder="1" applyAlignment="1">
      <alignment horizontal="center"/>
      <protection/>
    </xf>
    <xf numFmtId="1" fontId="5" fillId="0" borderId="8" xfId="19" applyNumberFormat="1" applyFont="1" applyBorder="1" applyAlignment="1">
      <alignment horizontal="center"/>
      <protection/>
    </xf>
    <xf numFmtId="1" fontId="5" fillId="0" borderId="8" xfId="19" applyNumberFormat="1" applyFont="1" applyBorder="1" applyAlignment="1">
      <alignment/>
      <protection/>
    </xf>
    <xf numFmtId="0" fontId="5" fillId="0" borderId="8" xfId="19" applyFont="1" applyBorder="1" applyAlignment="1">
      <alignment horizontal="center"/>
      <protection/>
    </xf>
    <xf numFmtId="0" fontId="5" fillId="0" borderId="9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2" fontId="5" fillId="0" borderId="11" xfId="19" applyNumberFormat="1" applyFont="1" applyBorder="1" applyAlignment="1">
      <alignment horizontal="center"/>
      <protection/>
    </xf>
    <xf numFmtId="1" fontId="5" fillId="0" borderId="11" xfId="19" applyNumberFormat="1" applyFont="1" applyBorder="1" applyAlignment="1">
      <alignment horizontal="center"/>
      <protection/>
    </xf>
    <xf numFmtId="1" fontId="5" fillId="0" borderId="12" xfId="19" applyNumberFormat="1" applyFont="1" applyBorder="1" applyAlignment="1">
      <alignment horizontal="center"/>
      <protection/>
    </xf>
    <xf numFmtId="0" fontId="5" fillId="0" borderId="11" xfId="19" applyFont="1" applyBorder="1" applyAlignment="1">
      <alignment horizontal="center"/>
      <protection/>
    </xf>
    <xf numFmtId="0" fontId="5" fillId="0" borderId="13" xfId="19" applyFont="1" applyBorder="1" applyAlignment="1">
      <alignment horizontal="center"/>
      <protection/>
    </xf>
    <xf numFmtId="0" fontId="5" fillId="0" borderId="14" xfId="19" applyFont="1" applyBorder="1" applyAlignment="1">
      <alignment horizontal="center"/>
      <protection/>
    </xf>
    <xf numFmtId="0" fontId="1" fillId="1" borderId="15" xfId="19" applyFont="1" applyFill="1" applyBorder="1" applyAlignment="1">
      <alignment horizontal="center" wrapText="1" shrinkToFit="1"/>
      <protection/>
    </xf>
    <xf numFmtId="0" fontId="1" fillId="1" borderId="6" xfId="19" applyFont="1" applyFill="1" applyBorder="1" applyAlignment="1">
      <alignment horizontal="center" wrapText="1" shrinkToFit="1"/>
      <protection/>
    </xf>
    <xf numFmtId="0" fontId="5" fillId="0" borderId="16" xfId="19" applyFont="1" applyBorder="1" applyAlignment="1">
      <alignment horizontal="center"/>
      <protection/>
    </xf>
    <xf numFmtId="0" fontId="5" fillId="0" borderId="17" xfId="19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2" borderId="12" xfId="0" applyFont="1" applyFill="1" applyBorder="1" applyAlignment="1">
      <alignment/>
    </xf>
    <xf numFmtId="1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11" xfId="19" applyNumberFormat="1" applyFont="1" applyBorder="1" applyAlignment="1">
      <alignment horizontal="right"/>
      <protection/>
    </xf>
    <xf numFmtId="1" fontId="3" fillId="0" borderId="11" xfId="19" applyNumberFormat="1" applyFont="1" applyBorder="1" applyAlignment="1">
      <alignment horizontal="right"/>
      <protection/>
    </xf>
    <xf numFmtId="1" fontId="3" fillId="0" borderId="12" xfId="19" applyNumberFormat="1" applyFont="1" applyBorder="1" applyAlignment="1">
      <alignment horizontal="right"/>
      <protection/>
    </xf>
    <xf numFmtId="0" fontId="3" fillId="0" borderId="11" xfId="19" applyFont="1" applyBorder="1" applyAlignment="1">
      <alignment horizontal="right"/>
      <protection/>
    </xf>
    <xf numFmtId="0" fontId="3" fillId="0" borderId="13" xfId="19" applyFont="1" applyBorder="1" applyAlignment="1">
      <alignment horizontal="right"/>
      <protection/>
    </xf>
    <xf numFmtId="0" fontId="3" fillId="0" borderId="0" xfId="0" applyFont="1" applyAlignment="1">
      <alignment horizontal="right"/>
    </xf>
    <xf numFmtId="166" fontId="1" fillId="1" borderId="3" xfId="19" applyNumberFormat="1" applyFont="1" applyFill="1" applyBorder="1" applyAlignment="1">
      <alignment horizontal="centerContinuous"/>
      <protection/>
    </xf>
    <xf numFmtId="166" fontId="1" fillId="1" borderId="5" xfId="19" applyNumberFormat="1" applyFont="1" applyFill="1" applyBorder="1" applyAlignment="1">
      <alignment horizontal="centerContinuous"/>
      <protection/>
    </xf>
    <xf numFmtId="166" fontId="1" fillId="1" borderId="15" xfId="19" applyNumberFormat="1" applyFont="1" applyFill="1" applyBorder="1" applyAlignment="1">
      <alignment horizontal="centerContinuous"/>
      <protection/>
    </xf>
    <xf numFmtId="166" fontId="2" fillId="0" borderId="0" xfId="19" applyNumberFormat="1">
      <alignment/>
      <protection/>
    </xf>
    <xf numFmtId="166" fontId="3" fillId="0" borderId="0" xfId="19" applyNumberFormat="1" applyFont="1">
      <alignment/>
      <protection/>
    </xf>
    <xf numFmtId="166" fontId="5" fillId="0" borderId="18" xfId="19" applyNumberFormat="1" applyFont="1" applyBorder="1" applyAlignment="1">
      <alignment horizontal="center"/>
      <protection/>
    </xf>
    <xf numFmtId="166" fontId="5" fillId="0" borderId="19" xfId="19" applyNumberFormat="1" applyFont="1" applyBorder="1" applyAlignment="1">
      <alignment horizontal="center"/>
      <protection/>
    </xf>
    <xf numFmtId="166" fontId="3" fillId="0" borderId="20" xfId="19" applyNumberFormat="1" applyFont="1" applyBorder="1" applyAlignment="1">
      <alignment horizontal="right"/>
      <protection/>
    </xf>
    <xf numFmtId="166" fontId="3" fillId="0" borderId="12" xfId="0" applyNumberFormat="1" applyFont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7" fillId="2" borderId="12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2" fontId="3" fillId="0" borderId="12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9.00390625" style="77" customWidth="1"/>
    <col min="5" max="5" width="11.421875" style="80" customWidth="1"/>
  </cols>
  <sheetData>
    <row r="1" spans="1:19" ht="12.75">
      <c r="A1" s="66" t="s">
        <v>0</v>
      </c>
      <c r="B1" s="1"/>
      <c r="C1" s="2"/>
      <c r="D1" s="2"/>
      <c r="E1" s="3"/>
      <c r="F1" s="4"/>
      <c r="G1" s="5"/>
      <c r="H1" s="5"/>
      <c r="I1" s="6" t="s">
        <v>33</v>
      </c>
      <c r="J1" s="7"/>
      <c r="K1" s="7"/>
      <c r="L1" s="7"/>
      <c r="M1" s="8"/>
      <c r="N1" s="9"/>
      <c r="O1" s="7"/>
      <c r="P1" s="7"/>
      <c r="Q1" s="9"/>
      <c r="R1" s="9"/>
      <c r="S1" s="10"/>
    </row>
    <row r="2" spans="1:19" ht="12.75">
      <c r="A2" s="67" t="s">
        <v>1</v>
      </c>
      <c r="B2" s="11"/>
      <c r="C2" s="12"/>
      <c r="D2" s="12"/>
      <c r="E2" s="13"/>
      <c r="F2" s="14"/>
      <c r="G2" s="5"/>
      <c r="H2" s="5"/>
      <c r="I2" s="15" t="s">
        <v>2</v>
      </c>
      <c r="J2" s="16" t="s">
        <v>32</v>
      </c>
      <c r="K2" s="17"/>
      <c r="L2" s="16"/>
      <c r="M2" s="18"/>
      <c r="N2" s="19"/>
      <c r="O2" s="16"/>
      <c r="P2" s="16"/>
      <c r="Q2" s="19"/>
      <c r="R2" s="19"/>
      <c r="S2" s="20"/>
    </row>
    <row r="3" spans="1:19" ht="13.5" thickBot="1">
      <c r="A3" s="68" t="s">
        <v>3</v>
      </c>
      <c r="B3" s="21"/>
      <c r="C3" s="22"/>
      <c r="D3" s="22"/>
      <c r="E3" s="23"/>
      <c r="F3" s="24"/>
      <c r="G3" s="5"/>
      <c r="H3" s="5"/>
      <c r="I3" s="49"/>
      <c r="J3" s="50"/>
      <c r="K3" s="50"/>
      <c r="L3" s="50"/>
      <c r="M3" s="25" t="s">
        <v>4</v>
      </c>
      <c r="N3" s="26"/>
      <c r="O3" s="27"/>
      <c r="P3" s="27"/>
      <c r="Q3" s="26"/>
      <c r="R3" s="26"/>
      <c r="S3" s="28"/>
    </row>
    <row r="4" spans="1:19" ht="15">
      <c r="A4" s="69"/>
      <c r="B4" s="30"/>
      <c r="C4" s="31"/>
      <c r="D4" s="31"/>
      <c r="E4" s="30"/>
      <c r="F4" s="31"/>
      <c r="G4" s="31"/>
      <c r="H4" s="31"/>
      <c r="I4" s="31"/>
      <c r="J4" s="31"/>
      <c r="K4" s="31"/>
      <c r="L4" s="31"/>
      <c r="M4" s="30"/>
      <c r="N4" s="29"/>
      <c r="O4" s="31"/>
      <c r="P4" s="31"/>
      <c r="Q4" s="29"/>
      <c r="R4" s="29"/>
      <c r="S4" s="29"/>
    </row>
    <row r="5" spans="1:19" ht="15.75">
      <c r="A5" s="70"/>
      <c r="B5" s="32"/>
      <c r="C5" s="33"/>
      <c r="D5" s="33"/>
      <c r="E5" s="32"/>
      <c r="F5" s="34" t="s">
        <v>5</v>
      </c>
      <c r="G5" s="33"/>
      <c r="H5" s="33"/>
      <c r="I5" s="33"/>
      <c r="J5" s="33"/>
      <c r="K5" s="33"/>
      <c r="L5" s="33"/>
      <c r="M5" s="32"/>
      <c r="N5" s="35"/>
      <c r="O5" s="33"/>
      <c r="P5" s="33"/>
      <c r="Q5" s="35"/>
      <c r="R5" s="35"/>
      <c r="S5" s="36"/>
    </row>
    <row r="6" spans="1:19" ht="13.5" thickBot="1">
      <c r="A6" s="70"/>
      <c r="B6" s="32"/>
      <c r="C6" s="33"/>
      <c r="D6" s="33"/>
      <c r="E6" s="32"/>
      <c r="F6" s="33"/>
      <c r="G6" s="33"/>
      <c r="H6" s="33"/>
      <c r="I6" s="33"/>
      <c r="J6" s="33"/>
      <c r="K6" s="33"/>
      <c r="L6" s="33"/>
      <c r="M6" s="32"/>
      <c r="N6" s="35"/>
      <c r="O6" s="33"/>
      <c r="P6" s="33"/>
      <c r="Q6" s="35"/>
      <c r="R6" s="35"/>
      <c r="S6" s="36"/>
    </row>
    <row r="7" spans="1:19" ht="13.5" thickTop="1">
      <c r="A7" s="71"/>
      <c r="B7" s="37"/>
      <c r="C7" s="38" t="s">
        <v>6</v>
      </c>
      <c r="D7" s="38" t="s">
        <v>7</v>
      </c>
      <c r="E7" s="37"/>
      <c r="F7" s="38"/>
      <c r="G7" s="39"/>
      <c r="H7" s="51" t="s">
        <v>8</v>
      </c>
      <c r="I7" s="52"/>
      <c r="J7" s="38" t="s">
        <v>9</v>
      </c>
      <c r="K7" s="38"/>
      <c r="L7" s="38"/>
      <c r="M7" s="37"/>
      <c r="N7" s="40"/>
      <c r="O7" s="38"/>
      <c r="P7" s="38"/>
      <c r="Q7" s="41"/>
      <c r="R7" s="41"/>
      <c r="S7" s="42"/>
    </row>
    <row r="8" spans="1:19" ht="12.75">
      <c r="A8" s="72" t="s">
        <v>10</v>
      </c>
      <c r="B8" s="43" t="s">
        <v>11</v>
      </c>
      <c r="C8" s="44" t="s">
        <v>12</v>
      </c>
      <c r="D8" s="44" t="s">
        <v>13</v>
      </c>
      <c r="E8" s="43" t="s">
        <v>14</v>
      </c>
      <c r="F8" s="44" t="s">
        <v>15</v>
      </c>
      <c r="G8" s="44" t="s">
        <v>16</v>
      </c>
      <c r="H8" s="45" t="s">
        <v>17</v>
      </c>
      <c r="I8" s="45" t="s">
        <v>18</v>
      </c>
      <c r="J8" s="44" t="s">
        <v>19</v>
      </c>
      <c r="K8" s="44" t="s">
        <v>20</v>
      </c>
      <c r="L8" s="44" t="s">
        <v>21</v>
      </c>
      <c r="M8" s="43" t="s">
        <v>22</v>
      </c>
      <c r="N8" s="46" t="s">
        <v>23</v>
      </c>
      <c r="O8" s="44" t="s">
        <v>24</v>
      </c>
      <c r="P8" s="44" t="s">
        <v>25</v>
      </c>
      <c r="Q8" s="47" t="s">
        <v>26</v>
      </c>
      <c r="R8" s="47" t="s">
        <v>27</v>
      </c>
      <c r="S8" s="48" t="s">
        <v>28</v>
      </c>
    </row>
    <row r="9" spans="1:19" s="65" customFormat="1" ht="11.25">
      <c r="A9" s="73">
        <v>39055</v>
      </c>
      <c r="B9" s="60"/>
      <c r="C9" s="61">
        <v>9976</v>
      </c>
      <c r="D9" s="61"/>
      <c r="E9" s="60">
        <v>7.7</v>
      </c>
      <c r="F9" s="61">
        <v>3000</v>
      </c>
      <c r="G9" s="61">
        <v>3500</v>
      </c>
      <c r="H9" s="62">
        <v>0</v>
      </c>
      <c r="I9" s="62"/>
      <c r="J9" s="61">
        <v>2250</v>
      </c>
      <c r="K9" s="61">
        <v>560</v>
      </c>
      <c r="L9" s="61">
        <v>203</v>
      </c>
      <c r="M9" s="60">
        <v>0.6</v>
      </c>
      <c r="N9" s="63"/>
      <c r="O9" s="61">
        <v>2640</v>
      </c>
      <c r="P9" s="61"/>
      <c r="Q9" s="64"/>
      <c r="R9" s="64"/>
      <c r="S9" s="64"/>
    </row>
    <row r="10" spans="1:19" s="53" customFormat="1" ht="11.25">
      <c r="A10" s="74">
        <v>39597</v>
      </c>
      <c r="B10" s="54"/>
      <c r="C10" s="54">
        <v>18150</v>
      </c>
      <c r="D10" s="54">
        <v>26140</v>
      </c>
      <c r="E10" s="78">
        <v>8.21</v>
      </c>
      <c r="F10" s="54">
        <v>7787</v>
      </c>
      <c r="G10" s="54">
        <v>3800</v>
      </c>
      <c r="H10" s="54">
        <v>0</v>
      </c>
      <c r="I10" s="54">
        <v>286</v>
      </c>
      <c r="J10" s="54">
        <v>3174</v>
      </c>
      <c r="K10" s="54">
        <v>1270</v>
      </c>
      <c r="L10" s="54">
        <v>463</v>
      </c>
      <c r="M10" s="54">
        <v>2.42</v>
      </c>
      <c r="N10" s="54"/>
      <c r="O10" s="54">
        <v>4593</v>
      </c>
      <c r="P10" s="54">
        <v>90</v>
      </c>
      <c r="Q10" s="54"/>
      <c r="R10" s="54"/>
      <c r="S10" s="54"/>
    </row>
    <row r="11" spans="1:19" s="53" customFormat="1" ht="11.25">
      <c r="A11" s="74">
        <v>39610</v>
      </c>
      <c r="B11" s="54"/>
      <c r="C11" s="54">
        <v>17560</v>
      </c>
      <c r="D11" s="54">
        <v>27000</v>
      </c>
      <c r="E11" s="78">
        <v>7.67</v>
      </c>
      <c r="F11" s="54">
        <v>6545</v>
      </c>
      <c r="G11" s="54">
        <v>4000</v>
      </c>
      <c r="H11" s="54">
        <v>0</v>
      </c>
      <c r="I11" s="54">
        <v>668</v>
      </c>
      <c r="J11" s="54">
        <v>2930</v>
      </c>
      <c r="K11" s="54">
        <v>1173</v>
      </c>
      <c r="L11" s="54">
        <v>427</v>
      </c>
      <c r="M11" s="54">
        <v>2.54</v>
      </c>
      <c r="N11" s="54"/>
      <c r="O11" s="54">
        <v>4210</v>
      </c>
      <c r="P11" s="54">
        <v>90</v>
      </c>
      <c r="Q11" s="54"/>
      <c r="R11" s="54"/>
      <c r="S11" s="54"/>
    </row>
    <row r="12" spans="1:19" s="53" customFormat="1" ht="11.25">
      <c r="A12" s="74">
        <v>39632</v>
      </c>
      <c r="B12" s="54"/>
      <c r="C12" s="54">
        <v>14290</v>
      </c>
      <c r="D12" s="54">
        <v>20400</v>
      </c>
      <c r="E12" s="78">
        <v>7.52</v>
      </c>
      <c r="F12" s="54">
        <v>6045</v>
      </c>
      <c r="G12" s="54">
        <v>3100</v>
      </c>
      <c r="H12" s="54">
        <v>0</v>
      </c>
      <c r="I12" s="54">
        <v>205</v>
      </c>
      <c r="J12" s="54">
        <v>2720</v>
      </c>
      <c r="K12" s="54">
        <v>1089</v>
      </c>
      <c r="L12" s="54">
        <v>396</v>
      </c>
      <c r="M12" s="54">
        <v>2.18</v>
      </c>
      <c r="N12" s="54"/>
      <c r="O12" s="54">
        <v>3440</v>
      </c>
      <c r="P12" s="54">
        <v>82</v>
      </c>
      <c r="Q12" s="54"/>
      <c r="R12" s="54"/>
      <c r="S12" s="54"/>
    </row>
    <row r="13" spans="1:19" s="53" customFormat="1" ht="11.25">
      <c r="A13" s="74">
        <v>39667</v>
      </c>
      <c r="B13" s="54"/>
      <c r="C13" s="54">
        <v>9500</v>
      </c>
      <c r="D13" s="54">
        <v>13510</v>
      </c>
      <c r="E13" s="78">
        <v>8.04</v>
      </c>
      <c r="F13" s="54">
        <v>3035</v>
      </c>
      <c r="G13" s="54">
        <v>3200</v>
      </c>
      <c r="H13" s="54">
        <v>0</v>
      </c>
      <c r="I13" s="54">
        <v>225</v>
      </c>
      <c r="J13" s="54">
        <v>2165</v>
      </c>
      <c r="K13" s="54">
        <v>867</v>
      </c>
      <c r="L13" s="54">
        <v>315</v>
      </c>
      <c r="M13" s="54">
        <v>1.97</v>
      </c>
      <c r="N13" s="54"/>
      <c r="O13" s="54">
        <v>1980</v>
      </c>
      <c r="P13" s="54">
        <v>34.5</v>
      </c>
      <c r="Q13" s="54"/>
      <c r="R13" s="54"/>
      <c r="S13" s="54"/>
    </row>
    <row r="14" spans="1:19" s="53" customFormat="1" ht="11.25">
      <c r="A14" s="74">
        <v>39695</v>
      </c>
      <c r="B14" s="54"/>
      <c r="C14" s="54">
        <v>6145</v>
      </c>
      <c r="D14" s="54">
        <v>9670</v>
      </c>
      <c r="E14" s="78">
        <v>7.7</v>
      </c>
      <c r="F14" s="54">
        <v>1805</v>
      </c>
      <c r="G14" s="54">
        <v>2000</v>
      </c>
      <c r="H14" s="54">
        <v>0</v>
      </c>
      <c r="I14" s="54">
        <v>192</v>
      </c>
      <c r="J14" s="54">
        <v>1717</v>
      </c>
      <c r="K14" s="54">
        <v>687</v>
      </c>
      <c r="L14" s="54">
        <v>250</v>
      </c>
      <c r="M14" s="54">
        <v>1.58</v>
      </c>
      <c r="N14" s="54"/>
      <c r="O14" s="54">
        <v>927</v>
      </c>
      <c r="P14" s="54">
        <v>28</v>
      </c>
      <c r="Q14" s="54"/>
      <c r="R14" s="54"/>
      <c r="S14" s="54"/>
    </row>
    <row r="15" spans="1:19" s="53" customFormat="1" ht="11.25">
      <c r="A15" s="74">
        <v>39731</v>
      </c>
      <c r="B15" s="54"/>
      <c r="C15" s="54">
        <v>7485</v>
      </c>
      <c r="D15" s="54">
        <v>11650</v>
      </c>
      <c r="E15" s="78">
        <v>8.07</v>
      </c>
      <c r="F15" s="54">
        <v>2234</v>
      </c>
      <c r="G15" s="54">
        <v>2500</v>
      </c>
      <c r="H15" s="54">
        <v>0</v>
      </c>
      <c r="I15" s="54">
        <v>124</v>
      </c>
      <c r="J15" s="54">
        <v>1520</v>
      </c>
      <c r="K15" s="54">
        <v>608</v>
      </c>
      <c r="L15" s="54">
        <v>221</v>
      </c>
      <c r="M15" s="54">
        <v>1.84</v>
      </c>
      <c r="N15" s="54"/>
      <c r="O15" s="54">
        <v>1572</v>
      </c>
      <c r="P15" s="54">
        <v>17</v>
      </c>
      <c r="Q15" s="54"/>
      <c r="R15" s="54"/>
      <c r="S15" s="54"/>
    </row>
    <row r="16" spans="1:19" s="59" customFormat="1" ht="11.25">
      <c r="A16" s="75">
        <v>39764</v>
      </c>
      <c r="B16" s="58"/>
      <c r="C16" s="58">
        <v>10705</v>
      </c>
      <c r="D16" s="58"/>
      <c r="E16" s="79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53" customFormat="1" ht="11.25">
      <c r="A17" s="74">
        <v>39785</v>
      </c>
      <c r="B17" s="54"/>
      <c r="C17" s="54">
        <v>15030</v>
      </c>
      <c r="D17" s="54">
        <v>21500</v>
      </c>
      <c r="E17" s="78">
        <v>8.36</v>
      </c>
      <c r="F17" s="54">
        <v>6362</v>
      </c>
      <c r="G17" s="54">
        <v>3900</v>
      </c>
      <c r="H17" s="54">
        <v>0</v>
      </c>
      <c r="I17" s="54">
        <v>162</v>
      </c>
      <c r="J17" s="54">
        <v>3510</v>
      </c>
      <c r="K17" s="54">
        <v>1405</v>
      </c>
      <c r="L17" s="54">
        <v>511</v>
      </c>
      <c r="M17" s="54">
        <v>2.11</v>
      </c>
      <c r="N17" s="54"/>
      <c r="O17" s="54">
        <v>3410</v>
      </c>
      <c r="P17" s="54">
        <v>57</v>
      </c>
      <c r="Q17" s="54"/>
      <c r="R17" s="54"/>
      <c r="S17" s="54"/>
    </row>
    <row r="18" spans="1:19" s="53" customFormat="1" ht="11.25">
      <c r="A18" s="76" t="s">
        <v>29</v>
      </c>
      <c r="B18" s="55"/>
      <c r="C18" s="56">
        <f>MIN(C9:C17)</f>
        <v>6145</v>
      </c>
      <c r="D18" s="56">
        <f>MIN(D9:D17)</f>
        <v>9670</v>
      </c>
      <c r="E18" s="57">
        <f>MIN(E9:E17)</f>
        <v>7.52</v>
      </c>
      <c r="F18" s="56">
        <f>MIN(F9:F17)</f>
        <v>1805</v>
      </c>
      <c r="G18" s="56">
        <f>MIN(G9:G17)</f>
        <v>2000</v>
      </c>
      <c r="H18" s="56">
        <f>MIN(H9:H17)</f>
        <v>0</v>
      </c>
      <c r="I18" s="56">
        <f>MIN(I9:I17)</f>
        <v>124</v>
      </c>
      <c r="J18" s="56">
        <f>MIN(J9:J17)</f>
        <v>1520</v>
      </c>
      <c r="K18" s="56">
        <f>MIN(K9:K17)</f>
        <v>560</v>
      </c>
      <c r="L18" s="56">
        <f>MIN(L9:L17)</f>
        <v>203</v>
      </c>
      <c r="M18" s="56">
        <f>MIN(M9:M17)</f>
        <v>0.6</v>
      </c>
      <c r="N18" s="56">
        <f>MIN(N9:N17)</f>
        <v>0</v>
      </c>
      <c r="O18" s="56">
        <f>MIN(O9:O17)</f>
        <v>927</v>
      </c>
      <c r="P18" s="56">
        <f>MIN(P9:P17)</f>
        <v>17</v>
      </c>
      <c r="Q18" s="55"/>
      <c r="R18" s="55"/>
      <c r="S18" s="55"/>
    </row>
    <row r="19" spans="1:19" s="53" customFormat="1" ht="11.25">
      <c r="A19" s="76" t="s">
        <v>30</v>
      </c>
      <c r="B19" s="55"/>
      <c r="C19" s="56">
        <f>AVERAGE(C9:C17)</f>
        <v>12093.444444444445</v>
      </c>
      <c r="D19" s="56">
        <f aca="true" t="shared" si="0" ref="D19:P19">AVERAGE(D9:D17)</f>
        <v>18552.85714285714</v>
      </c>
      <c r="E19" s="57">
        <f t="shared" si="0"/>
        <v>7.90875</v>
      </c>
      <c r="F19" s="56">
        <f t="shared" si="0"/>
        <v>4601.625</v>
      </c>
      <c r="G19" s="56">
        <f t="shared" si="0"/>
        <v>3250</v>
      </c>
      <c r="H19" s="56">
        <f t="shared" si="0"/>
        <v>0</v>
      </c>
      <c r="I19" s="56">
        <f t="shared" si="0"/>
        <v>266</v>
      </c>
      <c r="J19" s="56">
        <f t="shared" si="0"/>
        <v>2498.25</v>
      </c>
      <c r="K19" s="56">
        <f t="shared" si="0"/>
        <v>957.375</v>
      </c>
      <c r="L19" s="56">
        <f t="shared" si="0"/>
        <v>348.25</v>
      </c>
      <c r="M19" s="56">
        <f t="shared" si="0"/>
        <v>1.905</v>
      </c>
      <c r="N19" s="56"/>
      <c r="O19" s="56">
        <f t="shared" si="0"/>
        <v>2846.5</v>
      </c>
      <c r="P19" s="56">
        <f t="shared" si="0"/>
        <v>56.92857142857143</v>
      </c>
      <c r="Q19" s="55"/>
      <c r="R19" s="55"/>
      <c r="S19" s="55"/>
    </row>
    <row r="20" spans="1:19" s="53" customFormat="1" ht="11.25">
      <c r="A20" s="76" t="s">
        <v>31</v>
      </c>
      <c r="B20" s="55"/>
      <c r="C20" s="56">
        <f>MAX(C9:C17)</f>
        <v>18150</v>
      </c>
      <c r="D20" s="55">
        <f aca="true" t="shared" si="1" ref="C20:O20">MAX(D10:D17)</f>
        <v>27000</v>
      </c>
      <c r="E20" s="57">
        <f t="shared" si="1"/>
        <v>8.36</v>
      </c>
      <c r="F20" s="56">
        <f>MAX(F9:F17)</f>
        <v>7787</v>
      </c>
      <c r="G20" s="55">
        <f t="shared" si="1"/>
        <v>4000</v>
      </c>
      <c r="H20" s="55">
        <f t="shared" si="1"/>
        <v>0</v>
      </c>
      <c r="I20" s="55">
        <f t="shared" si="1"/>
        <v>668</v>
      </c>
      <c r="J20" s="55">
        <f t="shared" si="1"/>
        <v>3510</v>
      </c>
      <c r="K20" s="55">
        <f t="shared" si="1"/>
        <v>1405</v>
      </c>
      <c r="L20" s="55">
        <f t="shared" si="1"/>
        <v>511</v>
      </c>
      <c r="M20" s="55">
        <f t="shared" si="1"/>
        <v>2.54</v>
      </c>
      <c r="N20" s="55">
        <f t="shared" si="1"/>
        <v>0</v>
      </c>
      <c r="O20" s="55">
        <f t="shared" si="1"/>
        <v>4593</v>
      </c>
      <c r="P20" s="55">
        <f>MAX(P10:P17)</f>
        <v>90</v>
      </c>
      <c r="Q20" s="55"/>
      <c r="R20" s="55"/>
      <c r="S20" s="55"/>
    </row>
  </sheetData>
  <mergeCells count="2">
    <mergeCell ref="I3:L3"/>
    <mergeCell ref="H7:I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Nº2</dc:creator>
  <cp:keywords/>
  <dc:description/>
  <cp:lastModifiedBy>SRH</cp:lastModifiedBy>
  <dcterms:created xsi:type="dcterms:W3CDTF">2008-09-25T15:14:46Z</dcterms:created>
  <dcterms:modified xsi:type="dcterms:W3CDTF">2009-03-10T13:37:46Z</dcterms:modified>
  <cp:category/>
  <cp:version/>
  <cp:contentType/>
  <cp:contentStatus/>
</cp:coreProperties>
</file>