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1"/>
  </bookViews>
  <sheets>
    <sheet name="hidroquim" sheetId="1" r:id="rId1"/>
    <sheet name="Curva de gasto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<sst xmlns="http://schemas.openxmlformats.org/spreadsheetml/2006/main" count="54" uniqueCount="41">
  <si>
    <t>RIO:</t>
  </si>
  <si>
    <t>ESTACION: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</si>
  <si>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</si>
  <si>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</si>
  <si>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</si>
  <si>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</si>
  <si>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</si>
  <si>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</si>
  <si>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</si>
  <si>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</si>
  <si>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</si>
  <si>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</si>
  <si>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</si>
  <si>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</si>
  <si>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</si>
  <si>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</si>
  <si>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</si>
  <si>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</si>
  <si>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</si>
  <si>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</si>
  <si>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</si>
  <si>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</si>
  <si>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</si>
  <si>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</si>
  <si>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OBS</t>
  </si>
  <si>
    <t>***</t>
  </si>
  <si>
    <t>(m)</t>
  </si>
  <si>
    <t>(m3/seg)</t>
  </si>
  <si>
    <t>(mg/l)</t>
  </si>
  <si>
    <t>(µmhos/cm)</t>
  </si>
  <si>
    <t>SECRETARÍA DE RECURSOS HÍDRICOS</t>
  </si>
  <si>
    <t>PROVINCIA  DE LA PAMPA</t>
  </si>
  <si>
    <t>DIRECCIÓN DE INVESTIGACIÓN HÍDRICA</t>
  </si>
  <si>
    <t xml:space="preserve"> ALGARROBO DEL AGUILA</t>
  </si>
  <si>
    <t>Atuel-Arroyo de la Barda</t>
  </si>
  <si>
    <t>Mínimo:</t>
  </si>
  <si>
    <t>Medio:</t>
  </si>
  <si>
    <t>Máximo:</t>
  </si>
  <si>
    <t>LAT: 36º 24' 0,25"        LONG: 67º 8'  25,4"       COTA (msnm):296.0</t>
  </si>
  <si>
    <t>&lt;0,01</t>
  </si>
  <si>
    <t>Referencias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</si>
</sst>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"/>
    <numFmt numFmtId="169" formatCode="General_)"/>
    <numFmt numFmtId="170" formatCode="dd/mm/yy"/>
    <numFmt numFmtId="171" formatCode="[$-2C0A]dddd\,\ dd&quot; de &quot;mmmm&quot; de &quot;yyyy"/>
    <numFmt numFmtId="172" formatCode="[$-2C0A]hh:mm:ss\ AM/PM"/>
    <numFmt numFmtId="173" formatCode="dd/mm/yyyy;@"/>
  </numFmts>
  <fonts count="19">
    <font>
      <sz val="10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8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19" applyFont="1">
      <alignment/>
      <protection/>
    </xf>
    <xf numFmtId="169" fontId="3" fillId="1" borderId="1" xfId="19" applyNumberFormat="1" applyFont="1" applyFill="1" applyBorder="1" applyProtection="1">
      <alignment/>
      <protection/>
    </xf>
    <xf numFmtId="169" fontId="3" fillId="1" borderId="1" xfId="19" applyNumberFormat="1" applyFont="1" applyFill="1" applyBorder="1" applyAlignment="1" applyProtection="1">
      <alignment horizontal="right"/>
      <protection/>
    </xf>
    <xf numFmtId="0" fontId="0" fillId="1" borderId="2" xfId="19" applyFont="1" applyFill="1" applyBorder="1">
      <alignment/>
      <protection/>
    </xf>
    <xf numFmtId="0" fontId="5" fillId="0" borderId="0" xfId="19" applyFont="1">
      <alignment/>
      <protection/>
    </xf>
    <xf numFmtId="169" fontId="3" fillId="1" borderId="0" xfId="19" applyNumberFormat="1" applyFont="1" applyFill="1" applyBorder="1" applyProtection="1">
      <alignment/>
      <protection/>
    </xf>
    <xf numFmtId="169" fontId="3" fillId="1" borderId="0" xfId="19" applyNumberFormat="1" applyFont="1" applyFill="1" applyBorder="1" applyAlignment="1" applyProtection="1">
      <alignment horizontal="right"/>
      <protection/>
    </xf>
    <xf numFmtId="0" fontId="0" fillId="1" borderId="3" xfId="19" applyFont="1" applyFill="1" applyBorder="1">
      <alignment/>
      <protection/>
    </xf>
    <xf numFmtId="0" fontId="0" fillId="1" borderId="4" xfId="19" applyFont="1" applyFill="1" applyBorder="1">
      <alignment/>
      <protection/>
    </xf>
    <xf numFmtId="0" fontId="0" fillId="0" borderId="0" xfId="19" applyFont="1" applyBorder="1">
      <alignment/>
      <protection/>
    </xf>
    <xf numFmtId="169" fontId="4" fillId="0" borderId="0" xfId="19" applyNumberFormat="1" applyFont="1" applyFill="1" applyBorder="1" applyProtection="1">
      <alignment/>
      <protection/>
    </xf>
    <xf numFmtId="169" fontId="4" fillId="0" borderId="0" xfId="19" applyNumberFormat="1" applyFont="1" applyFill="1" applyBorder="1" applyAlignment="1" applyProtection="1">
      <alignment horizontal="right"/>
      <protection/>
    </xf>
    <xf numFmtId="169" fontId="7" fillId="0" borderId="0" xfId="19" applyNumberFormat="1" applyFont="1" applyFill="1" applyAlignment="1" applyProtection="1">
      <alignment/>
      <protection/>
    </xf>
    <xf numFmtId="169" fontId="0" fillId="0" borderId="0" xfId="19" applyNumberFormat="1" applyFont="1" applyProtection="1">
      <alignment/>
      <protection/>
    </xf>
    <xf numFmtId="169" fontId="4" fillId="0" borderId="0" xfId="19" applyNumberFormat="1" applyFont="1" applyFill="1" applyAlignment="1" applyProtection="1">
      <alignment horizontal="right"/>
      <protection/>
    </xf>
    <xf numFmtId="0" fontId="5" fillId="0" borderId="0" xfId="19" applyFont="1" applyAlignment="1">
      <alignment horizontal="right"/>
      <protection/>
    </xf>
    <xf numFmtId="169" fontId="8" fillId="0" borderId="5" xfId="19" applyNumberFormat="1" applyFont="1" applyFill="1" applyBorder="1" applyProtection="1">
      <alignment/>
      <protection/>
    </xf>
    <xf numFmtId="169" fontId="8" fillId="0" borderId="6" xfId="19" applyNumberFormat="1" applyFont="1" applyFill="1" applyBorder="1" applyProtection="1">
      <alignment/>
      <protection/>
    </xf>
    <xf numFmtId="169" fontId="8" fillId="0" borderId="6" xfId="19" applyNumberFormat="1" applyFont="1" applyFill="1" applyBorder="1" applyAlignment="1" applyProtection="1">
      <alignment horizontal="centerContinuous"/>
      <protection/>
    </xf>
    <xf numFmtId="169" fontId="8" fillId="0" borderId="6" xfId="19" applyNumberFormat="1" applyFont="1" applyFill="1" applyBorder="1" applyAlignment="1" applyProtection="1">
      <alignment horizontal="right"/>
      <protection/>
    </xf>
    <xf numFmtId="169" fontId="8" fillId="0" borderId="7" xfId="19" applyNumberFormat="1" applyFont="1" applyFill="1" applyBorder="1" applyProtection="1">
      <alignment/>
      <protection/>
    </xf>
    <xf numFmtId="169" fontId="8" fillId="0" borderId="8" xfId="19" applyNumberFormat="1" applyFont="1" applyFill="1" applyBorder="1" applyAlignment="1" applyProtection="1">
      <alignment horizontal="center"/>
      <protection/>
    </xf>
    <xf numFmtId="169" fontId="8" fillId="0" borderId="9" xfId="19" applyNumberFormat="1" applyFont="1" applyFill="1" applyBorder="1" applyAlignment="1" applyProtection="1">
      <alignment horizontal="center"/>
      <protection/>
    </xf>
    <xf numFmtId="169" fontId="8" fillId="0" borderId="10" xfId="19" applyNumberFormat="1" applyFont="1" applyFill="1" applyBorder="1" applyAlignment="1" applyProtection="1">
      <alignment horizontal="center"/>
      <protection/>
    </xf>
    <xf numFmtId="169" fontId="8" fillId="0" borderId="11" xfId="19" applyNumberFormat="1" applyFont="1" applyFill="1" applyBorder="1" applyAlignment="1" applyProtection="1">
      <alignment horizontal="center"/>
      <protection/>
    </xf>
    <xf numFmtId="2" fontId="5" fillId="0" borderId="0" xfId="19" applyNumberFormat="1" applyFont="1">
      <alignment/>
      <protection/>
    </xf>
    <xf numFmtId="2" fontId="8" fillId="0" borderId="6" xfId="19" applyNumberFormat="1" applyFont="1" applyFill="1" applyBorder="1" applyProtection="1">
      <alignment/>
      <protection/>
    </xf>
    <xf numFmtId="2" fontId="8" fillId="0" borderId="9" xfId="19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169" fontId="9" fillId="0" borderId="12" xfId="19" applyNumberFormat="1" applyFont="1" applyFill="1" applyBorder="1" applyAlignment="1" applyProtection="1">
      <alignment horizontal="center"/>
      <protection/>
    </xf>
    <xf numFmtId="2" fontId="9" fillId="0" borderId="12" xfId="19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1" fontId="4" fillId="1" borderId="1" xfId="19" applyNumberFormat="1" applyFont="1" applyFill="1" applyBorder="1" applyProtection="1">
      <alignment/>
      <protection/>
    </xf>
    <xf numFmtId="1" fontId="4" fillId="1" borderId="0" xfId="19" applyNumberFormat="1" applyFont="1" applyFill="1" applyBorder="1" applyProtection="1">
      <alignment/>
      <protection/>
    </xf>
    <xf numFmtId="1" fontId="0" fillId="0" borderId="0" xfId="19" applyNumberFormat="1" applyFont="1" applyBorder="1">
      <alignment/>
      <protection/>
    </xf>
    <xf numFmtId="1" fontId="0" fillId="0" borderId="0" xfId="19" applyNumberFormat="1" applyFont="1">
      <alignment/>
      <protection/>
    </xf>
    <xf numFmtId="1" fontId="5" fillId="0" borderId="0" xfId="19" applyNumberFormat="1" applyFont="1">
      <alignment/>
      <protection/>
    </xf>
    <xf numFmtId="1" fontId="8" fillId="0" borderId="6" xfId="19" applyNumberFormat="1" applyFont="1" applyFill="1" applyBorder="1" applyProtection="1">
      <alignment/>
      <protection/>
    </xf>
    <xf numFmtId="1" fontId="8" fillId="0" borderId="9" xfId="19" applyNumberFormat="1" applyFont="1" applyFill="1" applyBorder="1" applyAlignment="1" applyProtection="1">
      <alignment horizontal="center"/>
      <protection/>
    </xf>
    <xf numFmtId="1" fontId="9" fillId="0" borderId="12" xfId="19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2" fontId="0" fillId="1" borderId="1" xfId="19" applyNumberFormat="1" applyFont="1" applyFill="1" applyBorder="1">
      <alignment/>
      <protection/>
    </xf>
    <xf numFmtId="2" fontId="0" fillId="1" borderId="0" xfId="19" applyNumberFormat="1" applyFont="1" applyFill="1" applyBorder="1">
      <alignment/>
      <protection/>
    </xf>
    <xf numFmtId="2" fontId="0" fillId="0" borderId="0" xfId="19" applyNumberFormat="1" applyFont="1" applyBorder="1">
      <alignment/>
      <protection/>
    </xf>
    <xf numFmtId="2" fontId="0" fillId="0" borderId="0" xfId="19" applyNumberFormat="1" applyFont="1">
      <alignment/>
      <protection/>
    </xf>
    <xf numFmtId="1" fontId="3" fillId="1" borderId="1" xfId="19" applyNumberFormat="1" applyFont="1" applyFill="1" applyBorder="1" applyProtection="1">
      <alignment/>
      <protection/>
    </xf>
    <xf numFmtId="1" fontId="3" fillId="1" borderId="0" xfId="19" applyNumberFormat="1" applyFont="1" applyFill="1" applyBorder="1" applyProtection="1">
      <alignment/>
      <protection/>
    </xf>
    <xf numFmtId="1" fontId="4" fillId="0" borderId="0" xfId="19" applyNumberFormat="1" applyFont="1" applyFill="1" applyBorder="1" applyProtection="1">
      <alignment/>
      <protection/>
    </xf>
    <xf numFmtId="1" fontId="0" fillId="0" borderId="0" xfId="19" applyNumberFormat="1" applyFont="1" applyProtection="1">
      <alignment/>
      <protection/>
    </xf>
    <xf numFmtId="1" fontId="3" fillId="1" borderId="1" xfId="19" applyNumberFormat="1" applyFont="1" applyFill="1" applyBorder="1" applyAlignment="1" applyProtection="1">
      <alignment/>
      <protection/>
    </xf>
    <xf numFmtId="1" fontId="3" fillId="1" borderId="0" xfId="19" applyNumberFormat="1" applyFont="1" applyFill="1" applyBorder="1" applyAlignment="1" applyProtection="1">
      <alignment/>
      <protection/>
    </xf>
    <xf numFmtId="1" fontId="8" fillId="0" borderId="6" xfId="19" applyNumberFormat="1" applyFont="1" applyFill="1" applyBorder="1" applyAlignment="1" applyProtection="1">
      <alignment horizontal="center"/>
      <protection/>
    </xf>
    <xf numFmtId="1" fontId="3" fillId="1" borderId="13" xfId="19" applyNumberFormat="1" applyFont="1" applyFill="1" applyBorder="1" applyAlignment="1" applyProtection="1">
      <alignment/>
      <protection/>
    </xf>
    <xf numFmtId="1" fontId="3" fillId="1" borderId="14" xfId="19" applyNumberFormat="1" applyFont="1" applyFill="1" applyBorder="1" applyAlignment="1" applyProtection="1">
      <alignment/>
      <protection/>
    </xf>
    <xf numFmtId="1" fontId="8" fillId="0" borderId="15" xfId="19" applyNumberFormat="1" applyFont="1" applyFill="1" applyBorder="1" applyAlignment="1" applyProtection="1">
      <alignment horizontal="centerContinuous"/>
      <protection/>
    </xf>
    <xf numFmtId="1" fontId="8" fillId="0" borderId="10" xfId="19" applyNumberFormat="1" applyFont="1" applyFill="1" applyBorder="1" applyAlignment="1" applyProtection="1">
      <alignment horizontal="center"/>
      <protection/>
    </xf>
    <xf numFmtId="1" fontId="0" fillId="0" borderId="0" xfId="19" applyNumberFormat="1" applyFont="1" applyFill="1" applyBorder="1" applyAlignment="1">
      <alignment/>
      <protection/>
    </xf>
    <xf numFmtId="1" fontId="4" fillId="0" borderId="0" xfId="19" applyNumberFormat="1" applyFont="1" applyFill="1" applyBorder="1">
      <alignment/>
      <protection/>
    </xf>
    <xf numFmtId="1" fontId="7" fillId="0" borderId="0" xfId="19" applyNumberFormat="1" applyFont="1" applyFill="1" applyAlignment="1" applyProtection="1">
      <alignment/>
      <protection/>
    </xf>
    <xf numFmtId="1" fontId="2" fillId="1" borderId="1" xfId="19" applyNumberFormat="1" applyFont="1" applyFill="1" applyBorder="1" applyAlignment="1">
      <alignment horizontal="centerContinuous"/>
      <protection/>
    </xf>
    <xf numFmtId="1" fontId="2" fillId="1" borderId="0" xfId="19" applyNumberFormat="1" applyFont="1" applyFill="1" applyBorder="1" applyAlignment="1">
      <alignment horizontal="centerContinuous"/>
      <protection/>
    </xf>
    <xf numFmtId="1" fontId="2" fillId="1" borderId="16" xfId="19" applyNumberFormat="1" applyFont="1" applyFill="1" applyBorder="1" applyAlignment="1">
      <alignment horizontal="centerContinuous"/>
      <protection/>
    </xf>
    <xf numFmtId="2" fontId="2" fillId="1" borderId="2" xfId="19" applyNumberFormat="1" applyFont="1" applyFill="1" applyBorder="1" applyAlignment="1">
      <alignment horizontal="centerContinuous"/>
      <protection/>
    </xf>
    <xf numFmtId="2" fontId="2" fillId="1" borderId="3" xfId="19" applyNumberFormat="1" applyFont="1" applyFill="1" applyBorder="1" applyAlignment="1">
      <alignment horizontal="centerContinuous"/>
      <protection/>
    </xf>
    <xf numFmtId="2" fontId="2" fillId="1" borderId="4" xfId="19" applyNumberFormat="1" applyFont="1" applyFill="1" applyBorder="1" applyAlignment="1">
      <alignment horizontal="centerContinuous"/>
      <protection/>
    </xf>
    <xf numFmtId="2" fontId="4" fillId="0" borderId="0" xfId="19" applyNumberFormat="1" applyFont="1" applyFill="1" applyBorder="1" applyProtection="1">
      <alignment/>
      <protection/>
    </xf>
    <xf numFmtId="1" fontId="9" fillId="0" borderId="12" xfId="19" applyNumberFormat="1" applyFont="1" applyFill="1" applyBorder="1" applyAlignment="1" applyProtection="1">
      <alignment/>
      <protection/>
    </xf>
    <xf numFmtId="170" fontId="10" fillId="0" borderId="0" xfId="0" applyNumberFormat="1" applyFont="1" applyFill="1" applyBorder="1" applyAlignment="1">
      <alignment horizontal="right"/>
    </xf>
    <xf numFmtId="1" fontId="9" fillId="0" borderId="12" xfId="19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2" fontId="10" fillId="0" borderId="0" xfId="19" applyNumberFormat="1" applyFont="1" applyBorder="1" applyAlignment="1">
      <alignment horizontal="right"/>
      <protection/>
    </xf>
    <xf numFmtId="2" fontId="10" fillId="0" borderId="0" xfId="19" applyNumberFormat="1" applyFont="1" applyAlignment="1">
      <alignment horizontal="right"/>
      <protection/>
    </xf>
    <xf numFmtId="2" fontId="13" fillId="0" borderId="6" xfId="19" applyNumberFormat="1" applyFont="1" applyFill="1" applyBorder="1" applyAlignment="1" applyProtection="1">
      <alignment horizontal="right"/>
      <protection/>
    </xf>
    <xf numFmtId="2" fontId="13" fillId="0" borderId="9" xfId="19" applyNumberFormat="1" applyFont="1" applyFill="1" applyBorder="1" applyAlignment="1" applyProtection="1">
      <alignment horizontal="right"/>
      <protection/>
    </xf>
    <xf numFmtId="2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11" fillId="0" borderId="0" xfId="19" applyNumberFormat="1" applyFont="1" applyFill="1" applyBorder="1" applyAlignment="1" applyProtection="1">
      <alignment horizontal="right"/>
      <protection/>
    </xf>
    <xf numFmtId="2" fontId="14" fillId="0" borderId="0" xfId="0" applyNumberFormat="1" applyFont="1" applyAlignment="1">
      <alignment horizontal="right"/>
    </xf>
    <xf numFmtId="0" fontId="2" fillId="1" borderId="1" xfId="19" applyFont="1" applyFill="1" applyBorder="1" applyAlignment="1">
      <alignment/>
      <protection/>
    </xf>
    <xf numFmtId="0" fontId="2" fillId="1" borderId="0" xfId="19" applyFont="1" applyFill="1" applyBorder="1" applyAlignment="1">
      <alignment/>
      <protection/>
    </xf>
    <xf numFmtId="0" fontId="2" fillId="1" borderId="16" xfId="19" applyFont="1" applyFill="1" applyBorder="1" applyAlignment="1">
      <alignment/>
      <protection/>
    </xf>
    <xf numFmtId="169" fontId="4" fillId="0" borderId="0" xfId="19" applyNumberFormat="1" applyFont="1" applyFill="1" applyBorder="1" applyAlignment="1" applyProtection="1">
      <alignment/>
      <protection/>
    </xf>
    <xf numFmtId="0" fontId="0" fillId="0" borderId="0" xfId="19" applyFont="1" applyAlignment="1">
      <alignment/>
      <protection/>
    </xf>
    <xf numFmtId="0" fontId="5" fillId="0" borderId="0" xfId="19" applyFont="1" applyAlignment="1">
      <alignment/>
      <protection/>
    </xf>
    <xf numFmtId="169" fontId="8" fillId="0" borderId="6" xfId="19" applyNumberFormat="1" applyFont="1" applyFill="1" applyBorder="1" applyAlignment="1" applyProtection="1">
      <alignment/>
      <protection/>
    </xf>
    <xf numFmtId="169" fontId="8" fillId="0" borderId="9" xfId="19" applyNumberFormat="1" applyFont="1" applyFill="1" applyBorder="1" applyAlignment="1" applyProtection="1">
      <alignment/>
      <protection/>
    </xf>
    <xf numFmtId="169" fontId="9" fillId="0" borderId="12" xfId="19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2" fontId="2" fillId="1" borderId="13" xfId="19" applyNumberFormat="1" applyFont="1" applyFill="1" applyBorder="1" applyAlignment="1">
      <alignment horizontal="left"/>
      <protection/>
    </xf>
    <xf numFmtId="2" fontId="12" fillId="1" borderId="1" xfId="19" applyNumberFormat="1" applyFont="1" applyFill="1" applyBorder="1" applyAlignment="1">
      <alignment horizontal="left"/>
      <protection/>
    </xf>
    <xf numFmtId="2" fontId="2" fillId="1" borderId="14" xfId="19" applyNumberFormat="1" applyFont="1" applyFill="1" applyBorder="1" applyAlignment="1">
      <alignment horizontal="left"/>
      <protection/>
    </xf>
    <xf numFmtId="2" fontId="12" fillId="1" borderId="0" xfId="19" applyNumberFormat="1" applyFont="1" applyFill="1" applyBorder="1" applyAlignment="1">
      <alignment horizontal="left"/>
      <protection/>
    </xf>
    <xf numFmtId="2" fontId="2" fillId="1" borderId="17" xfId="19" applyNumberFormat="1" applyFont="1" applyFill="1" applyBorder="1" applyAlignment="1">
      <alignment horizontal="left"/>
      <protection/>
    </xf>
    <xf numFmtId="2" fontId="12" fillId="1" borderId="16" xfId="19" applyNumberFormat="1" applyFont="1" applyFill="1" applyBorder="1" applyAlignment="1">
      <alignment horizontal="left"/>
      <protection/>
    </xf>
    <xf numFmtId="2" fontId="9" fillId="0" borderId="12" xfId="19" applyNumberFormat="1" applyFont="1" applyFill="1" applyBorder="1" applyAlignment="1" applyProtection="1">
      <alignment horizontal="right"/>
      <protection/>
    </xf>
    <xf numFmtId="14" fontId="9" fillId="0" borderId="12" xfId="19" applyNumberFormat="1" applyFont="1" applyFill="1" applyBorder="1" applyAlignment="1" applyProtection="1">
      <alignment horizontal="right"/>
      <protection/>
    </xf>
    <xf numFmtId="14" fontId="9" fillId="0" borderId="12" xfId="19" applyNumberFormat="1" applyFont="1" applyFill="1" applyBorder="1" applyAlignment="1" applyProtection="1">
      <alignment/>
      <protection/>
    </xf>
    <xf numFmtId="2" fontId="5" fillId="0" borderId="12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1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/>
    </xf>
    <xf numFmtId="170" fontId="16" fillId="2" borderId="12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1" fontId="5" fillId="2" borderId="12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2" fontId="5" fillId="2" borderId="12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15" fillId="2" borderId="12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right"/>
    </xf>
    <xf numFmtId="14" fontId="5" fillId="0" borderId="12" xfId="0" applyNumberFormat="1" applyFont="1" applyFill="1" applyBorder="1" applyAlignment="1">
      <alignment/>
    </xf>
    <xf numFmtId="0" fontId="6" fillId="1" borderId="17" xfId="19" applyFont="1" applyFill="1" applyBorder="1" applyAlignment="1">
      <alignment horizontal="center"/>
      <protection/>
    </xf>
    <xf numFmtId="0" fontId="6" fillId="1" borderId="16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Curva de gastos 
Algarrobo del Aguila 2007-2008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025"/>
          <c:w val="0.922"/>
          <c:h val="0.838"/>
        </c:manualLayout>
      </c:layout>
      <c:scatterChart>
        <c:scatterStyle val="lineMarker"/>
        <c:varyColors val="0"/>
        <c:ser>
          <c:idx val="2"/>
          <c:order val="0"/>
          <c:tx>
            <c:v>2007-2008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('[1]Hoja2'!$D$49,'[1]Hoja2'!$D$51,'[1]Hoja2'!$D$53:$D$58,'[1]Hoja2'!$D$60:$D$62,'[1]Hoja2'!$D$64:$D$70)</c:f>
              <c:numCache>
                <c:ptCount val="18"/>
                <c:pt idx="0">
                  <c:v>1.18</c:v>
                </c:pt>
                <c:pt idx="1">
                  <c:v>1.71</c:v>
                </c:pt>
                <c:pt idx="2">
                  <c:v>1.62</c:v>
                </c:pt>
                <c:pt idx="3">
                  <c:v>2.06</c:v>
                </c:pt>
                <c:pt idx="4">
                  <c:v>1.23</c:v>
                </c:pt>
                <c:pt idx="5">
                  <c:v>1.48</c:v>
                </c:pt>
                <c:pt idx="6">
                  <c:v>0.64</c:v>
                </c:pt>
                <c:pt idx="7">
                  <c:v>0.43</c:v>
                </c:pt>
                <c:pt idx="8">
                  <c:v>0.52</c:v>
                </c:pt>
                <c:pt idx="9">
                  <c:v>0.64</c:v>
                </c:pt>
                <c:pt idx="10">
                  <c:v>0.25</c:v>
                </c:pt>
                <c:pt idx="11">
                  <c:v>1.15</c:v>
                </c:pt>
                <c:pt idx="12">
                  <c:v>1.18</c:v>
                </c:pt>
                <c:pt idx="13">
                  <c:v>2.27</c:v>
                </c:pt>
                <c:pt idx="14">
                  <c:v>0.6</c:v>
                </c:pt>
                <c:pt idx="15">
                  <c:v>0.41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('[1]Hoja2'!$E$49,'[1]Hoja2'!$E$51,'[1]Hoja2'!$E$53:$E$58,'[1]Hoja2'!$E$60:$E$62,'[1]Hoja2'!$E$64:$E$70)</c:f>
              <c:numCache>
                <c:ptCount val="18"/>
                <c:pt idx="0">
                  <c:v>6.45</c:v>
                </c:pt>
                <c:pt idx="1">
                  <c:v>15.9</c:v>
                </c:pt>
                <c:pt idx="2">
                  <c:v>11.704</c:v>
                </c:pt>
                <c:pt idx="3">
                  <c:v>14.41</c:v>
                </c:pt>
                <c:pt idx="4">
                  <c:v>6.9</c:v>
                </c:pt>
                <c:pt idx="5">
                  <c:v>7.76</c:v>
                </c:pt>
                <c:pt idx="6">
                  <c:v>0.51</c:v>
                </c:pt>
                <c:pt idx="7">
                  <c:v>0.2</c:v>
                </c:pt>
                <c:pt idx="8">
                  <c:v>1.55</c:v>
                </c:pt>
                <c:pt idx="9">
                  <c:v>1.91</c:v>
                </c:pt>
                <c:pt idx="10">
                  <c:v>0.42</c:v>
                </c:pt>
                <c:pt idx="11">
                  <c:v>7.11</c:v>
                </c:pt>
                <c:pt idx="12">
                  <c:v>7.4</c:v>
                </c:pt>
                <c:pt idx="13">
                  <c:v>12.73</c:v>
                </c:pt>
                <c:pt idx="14">
                  <c:v>0.7</c:v>
                </c:pt>
                <c:pt idx="15">
                  <c:v>0.15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9025769"/>
        <c:axId val="14123058"/>
      </c:scatterChart>
      <c:val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Escala (m)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23058"/>
        <c:crosses val="autoZero"/>
        <c:crossBetween val="midCat"/>
        <c:dispUnits/>
        <c:majorUnit val="0.25"/>
      </c:valAx>
      <c:valAx>
        <c:axId val="1412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Caudal (m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/seg)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025769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8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95250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762000" y="323850"/>
        <a:ext cx="46672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laciones%20de%20caud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amela"/>
      <sheetName val="Hoja2"/>
      <sheetName val="Para 30-12"/>
      <sheetName val="TODOS"/>
      <sheetName val="Hoja3"/>
      <sheetName val="Hoja4"/>
      <sheetName val="Ríos Sal Chadi cura"/>
      <sheetName val="Río Atuel"/>
      <sheetName val="Algarrobo"/>
      <sheetName val="La Puntilla"/>
      <sheetName val="P Loro"/>
      <sheetName val="Ruta10"/>
      <sheetName val="P de los Algarrobos"/>
      <sheetName val="P de los Carros"/>
      <sheetName val="La Reforma"/>
      <sheetName val="Puelches"/>
      <sheetName val="Ingreso Dulce"/>
      <sheetName val="Desembocadura"/>
      <sheetName val="Tapón"/>
    </sheetNames>
    <sheetDataSet>
      <sheetData sheetId="2">
        <row r="49">
          <cell r="D49">
            <v>1.18</v>
          </cell>
          <cell r="E49">
            <v>6.45</v>
          </cell>
        </row>
        <row r="51">
          <cell r="D51">
            <v>1.71</v>
          </cell>
          <cell r="E51">
            <v>15.9</v>
          </cell>
        </row>
        <row r="53">
          <cell r="D53">
            <v>1.62</v>
          </cell>
          <cell r="E53">
            <v>11.704</v>
          </cell>
        </row>
        <row r="54">
          <cell r="D54">
            <v>2.06</v>
          </cell>
          <cell r="E54">
            <v>14.41</v>
          </cell>
        </row>
        <row r="55">
          <cell r="D55">
            <v>1.23</v>
          </cell>
          <cell r="E55">
            <v>6.9</v>
          </cell>
        </row>
        <row r="56">
          <cell r="D56">
            <v>1.48</v>
          </cell>
          <cell r="E56">
            <v>7.76</v>
          </cell>
        </row>
        <row r="57">
          <cell r="D57">
            <v>0.64</v>
          </cell>
          <cell r="E57">
            <v>0.51</v>
          </cell>
        </row>
        <row r="58">
          <cell r="D58">
            <v>0.43</v>
          </cell>
          <cell r="E58">
            <v>0.2</v>
          </cell>
        </row>
        <row r="60">
          <cell r="D60">
            <v>0.52</v>
          </cell>
          <cell r="E60">
            <v>1.55</v>
          </cell>
        </row>
        <row r="61">
          <cell r="D61">
            <v>0.64</v>
          </cell>
          <cell r="E61">
            <v>1.91</v>
          </cell>
        </row>
        <row r="62">
          <cell r="D62">
            <v>0.25</v>
          </cell>
          <cell r="E62">
            <v>0.42</v>
          </cell>
        </row>
        <row r="64">
          <cell r="D64">
            <v>1.15</v>
          </cell>
          <cell r="E64">
            <v>7.11</v>
          </cell>
        </row>
        <row r="65">
          <cell r="D65">
            <v>1.18</v>
          </cell>
          <cell r="E65">
            <v>7.4</v>
          </cell>
        </row>
        <row r="66">
          <cell r="D66">
            <v>2.27</v>
          </cell>
          <cell r="E66">
            <v>12.73</v>
          </cell>
        </row>
        <row r="67">
          <cell r="D67">
            <v>0.6</v>
          </cell>
          <cell r="E67">
            <v>0.7</v>
          </cell>
        </row>
        <row r="68">
          <cell r="D68">
            <v>0.41</v>
          </cell>
          <cell r="E68">
            <v>0.15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"/>
  <sheetViews>
    <sheetView workbookViewId="0" topLeftCell="H1">
      <pane ySplit="8" topLeftCell="BM36" activePane="bottomLeft" state="frozen"/>
      <selection pane="topLeft" activeCell="A1" sqref="A1"/>
      <selection pane="bottomLeft" activeCell="J57" sqref="J57"/>
    </sheetView>
  </sheetViews>
  <sheetFormatPr defaultColWidth="11.421875" defaultRowHeight="12.75"/>
  <cols>
    <col min="1" max="1" width="11.57421875" style="0" bestFit="1" customWidth="1"/>
    <col min="2" max="2" width="8.421875" style="75" bestFit="1" customWidth="1"/>
    <col min="3" max="3" width="7.421875" style="75" bestFit="1" customWidth="1"/>
    <col min="4" max="4" width="8.57421875" style="41" bestFit="1" customWidth="1"/>
    <col min="5" max="5" width="11.57421875" style="88" bestFit="1" customWidth="1"/>
    <col min="6" max="6" width="5.140625" style="29" bestFit="1" customWidth="1"/>
    <col min="7" max="7" width="7.57421875" style="41" bestFit="1" customWidth="1"/>
    <col min="8" max="8" width="11.57421875" style="41" bestFit="1" customWidth="1"/>
    <col min="9" max="9" width="5.140625" style="0" bestFit="1" customWidth="1"/>
    <col min="10" max="12" width="11.57421875" style="41" bestFit="1" customWidth="1"/>
    <col min="13" max="13" width="8.140625" style="41" customWidth="1"/>
    <col min="14" max="14" width="5.00390625" style="0" bestFit="1" customWidth="1"/>
    <col min="15" max="15" width="11.8515625" style="0" customWidth="1"/>
    <col min="16" max="16" width="6.28125" style="41" customWidth="1"/>
    <col min="17" max="17" width="5.8515625" style="29" customWidth="1"/>
  </cols>
  <sheetData>
    <row r="1" spans="1:42" ht="12.75">
      <c r="A1" s="89" t="s">
        <v>31</v>
      </c>
      <c r="B1" s="90"/>
      <c r="C1" s="90"/>
      <c r="D1" s="60"/>
      <c r="E1" s="79"/>
      <c r="F1" s="63"/>
      <c r="G1" s="57"/>
      <c r="H1" s="36"/>
      <c r="I1" s="1"/>
      <c r="J1" s="53" t="s">
        <v>0</v>
      </c>
      <c r="K1" s="46"/>
      <c r="L1" s="50" t="s">
        <v>34</v>
      </c>
      <c r="M1" s="46"/>
      <c r="N1" s="2"/>
      <c r="O1" s="3"/>
      <c r="P1" s="33"/>
      <c r="Q1" s="42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2.75">
      <c r="A2" s="91" t="s">
        <v>30</v>
      </c>
      <c r="B2" s="92"/>
      <c r="C2" s="92"/>
      <c r="D2" s="61"/>
      <c r="E2" s="80"/>
      <c r="F2" s="64"/>
      <c r="G2" s="57"/>
      <c r="H2" s="36"/>
      <c r="I2" s="1"/>
      <c r="J2" s="54" t="s">
        <v>1</v>
      </c>
      <c r="K2" s="47"/>
      <c r="L2" s="51" t="s">
        <v>33</v>
      </c>
      <c r="M2" s="47"/>
      <c r="N2" s="6"/>
      <c r="O2" s="7"/>
      <c r="P2" s="34"/>
      <c r="Q2" s="43"/>
      <c r="R2" s="8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3.5" thickBot="1">
      <c r="A3" s="93" t="s">
        <v>32</v>
      </c>
      <c r="B3" s="94"/>
      <c r="C3" s="94"/>
      <c r="D3" s="62"/>
      <c r="E3" s="81"/>
      <c r="F3" s="65"/>
      <c r="G3" s="57"/>
      <c r="H3" s="36"/>
      <c r="I3" s="1"/>
      <c r="J3" s="116" t="s">
        <v>38</v>
      </c>
      <c r="K3" s="117"/>
      <c r="L3" s="117"/>
      <c r="M3" s="117"/>
      <c r="N3" s="117"/>
      <c r="O3" s="117"/>
      <c r="P3" s="117"/>
      <c r="Q3" s="117"/>
      <c r="R3" s="9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2.75">
      <c r="A4" s="1"/>
      <c r="B4" s="71"/>
      <c r="C4" s="77"/>
      <c r="D4" s="48"/>
      <c r="E4" s="82"/>
      <c r="F4" s="66"/>
      <c r="G4" s="58"/>
      <c r="H4" s="36"/>
      <c r="I4" s="1"/>
      <c r="J4" s="48"/>
      <c r="K4" s="48"/>
      <c r="L4" s="48"/>
      <c r="M4" s="48"/>
      <c r="N4" s="11"/>
      <c r="O4" s="12"/>
      <c r="P4" s="35"/>
      <c r="Q4" s="44"/>
      <c r="R4" s="1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.75">
      <c r="A5" s="1"/>
      <c r="B5" s="72"/>
      <c r="C5" s="72"/>
      <c r="D5" s="36"/>
      <c r="E5" s="83"/>
      <c r="F5" s="45"/>
      <c r="G5" s="59" t="s">
        <v>2</v>
      </c>
      <c r="H5" s="59"/>
      <c r="I5" s="13"/>
      <c r="J5" s="36"/>
      <c r="K5" s="49"/>
      <c r="L5" s="49"/>
      <c r="M5" s="49"/>
      <c r="N5" s="14"/>
      <c r="O5" s="15"/>
      <c r="P5" s="36"/>
      <c r="Q5" s="45"/>
      <c r="R5" s="1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3.5" thickBot="1">
      <c r="A6" s="5"/>
      <c r="B6" s="72"/>
      <c r="C6" s="72"/>
      <c r="D6" s="37"/>
      <c r="E6" s="84"/>
      <c r="F6" s="26"/>
      <c r="G6" s="37"/>
      <c r="H6" s="37"/>
      <c r="I6" s="5"/>
      <c r="J6" s="37"/>
      <c r="K6" s="37"/>
      <c r="L6" s="37"/>
      <c r="M6" s="37"/>
      <c r="N6" s="5"/>
      <c r="O6" s="16"/>
      <c r="P6" s="37"/>
      <c r="Q6" s="26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3.5" thickTop="1">
      <c r="A7" s="17"/>
      <c r="B7" s="73"/>
      <c r="C7" s="73"/>
      <c r="D7" s="52" t="s">
        <v>3</v>
      </c>
      <c r="E7" s="85" t="s">
        <v>4</v>
      </c>
      <c r="F7" s="27"/>
      <c r="G7" s="38"/>
      <c r="H7" s="38"/>
      <c r="I7" s="19" t="s">
        <v>5</v>
      </c>
      <c r="J7" s="55"/>
      <c r="K7" s="52" t="s">
        <v>6</v>
      </c>
      <c r="L7" s="38"/>
      <c r="M7" s="38"/>
      <c r="N7" s="18"/>
      <c r="O7" s="20"/>
      <c r="P7" s="38"/>
      <c r="Q7" s="27"/>
      <c r="R7" s="21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2.75">
      <c r="A8" s="22" t="s">
        <v>7</v>
      </c>
      <c r="B8" s="74" t="s">
        <v>8</v>
      </c>
      <c r="C8" s="74" t="s">
        <v>9</v>
      </c>
      <c r="D8" s="39" t="s">
        <v>10</v>
      </c>
      <c r="E8" s="86" t="s">
        <v>11</v>
      </c>
      <c r="F8" s="28" t="s">
        <v>12</v>
      </c>
      <c r="G8" s="39" t="s">
        <v>13</v>
      </c>
      <c r="H8" s="39" t="s">
        <v>14</v>
      </c>
      <c r="I8" s="24" t="s">
        <v>15</v>
      </c>
      <c r="J8" s="56" t="s">
        <v>16</v>
      </c>
      <c r="K8" s="39" t="s">
        <v>17</v>
      </c>
      <c r="L8" s="39" t="s">
        <v>18</v>
      </c>
      <c r="M8" s="39" t="s">
        <v>19</v>
      </c>
      <c r="N8" s="23" t="s">
        <v>20</v>
      </c>
      <c r="O8" s="23" t="s">
        <v>21</v>
      </c>
      <c r="P8" s="39" t="s">
        <v>22</v>
      </c>
      <c r="Q8" s="28" t="s">
        <v>23</v>
      </c>
      <c r="R8" s="25" t="s">
        <v>24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.75">
      <c r="A9" s="30" t="s">
        <v>25</v>
      </c>
      <c r="B9" s="95" t="s">
        <v>26</v>
      </c>
      <c r="C9" s="95" t="s">
        <v>27</v>
      </c>
      <c r="D9" s="40" t="s">
        <v>28</v>
      </c>
      <c r="E9" s="87" t="s">
        <v>29</v>
      </c>
      <c r="F9" s="31" t="s">
        <v>25</v>
      </c>
      <c r="G9" s="40" t="s">
        <v>28</v>
      </c>
      <c r="H9" s="40" t="s">
        <v>28</v>
      </c>
      <c r="I9" s="30" t="s">
        <v>28</v>
      </c>
      <c r="J9" s="40" t="s">
        <v>28</v>
      </c>
      <c r="K9" s="40" t="s">
        <v>25</v>
      </c>
      <c r="L9" s="40" t="s">
        <v>28</v>
      </c>
      <c r="M9" s="40" t="s">
        <v>28</v>
      </c>
      <c r="N9" s="30" t="s">
        <v>28</v>
      </c>
      <c r="O9" s="30" t="s">
        <v>28</v>
      </c>
      <c r="P9" s="40" t="s">
        <v>28</v>
      </c>
      <c r="Q9" s="31" t="s">
        <v>28</v>
      </c>
      <c r="R9" s="30" t="s">
        <v>25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2.75">
      <c r="A10" s="96">
        <v>38014</v>
      </c>
      <c r="B10" s="95"/>
      <c r="C10" s="95">
        <v>0</v>
      </c>
      <c r="D10" s="40"/>
      <c r="E10" s="87"/>
      <c r="F10" s="31"/>
      <c r="G10" s="40"/>
      <c r="H10" s="40"/>
      <c r="I10" s="30"/>
      <c r="J10" s="40"/>
      <c r="K10" s="40"/>
      <c r="L10" s="40"/>
      <c r="M10" s="40"/>
      <c r="N10" s="30"/>
      <c r="O10" s="30"/>
      <c r="P10" s="40"/>
      <c r="Q10" s="31"/>
      <c r="R10" s="30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2.75">
      <c r="A11" s="96">
        <v>38076</v>
      </c>
      <c r="B11" s="95"/>
      <c r="C11" s="95">
        <v>0</v>
      </c>
      <c r="D11" s="40"/>
      <c r="E11" s="87"/>
      <c r="F11" s="31"/>
      <c r="G11" s="40"/>
      <c r="H11" s="40"/>
      <c r="I11" s="30"/>
      <c r="J11" s="40"/>
      <c r="K11" s="40"/>
      <c r="L11" s="40"/>
      <c r="M11" s="40"/>
      <c r="N11" s="30"/>
      <c r="O11" s="30"/>
      <c r="P11" s="40"/>
      <c r="Q11" s="31"/>
      <c r="R11" s="30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2.75">
      <c r="A12" s="96">
        <v>38135</v>
      </c>
      <c r="B12" s="95">
        <v>0.7</v>
      </c>
      <c r="C12" s="95">
        <v>1.951</v>
      </c>
      <c r="D12" s="69"/>
      <c r="E12" s="87">
        <v>3640</v>
      </c>
      <c r="F12" s="31"/>
      <c r="G12" s="40"/>
      <c r="H12" s="40"/>
      <c r="I12" s="30"/>
      <c r="J12" s="40"/>
      <c r="K12" s="40"/>
      <c r="L12" s="40"/>
      <c r="M12" s="40"/>
      <c r="N12" s="30"/>
      <c r="O12" s="30"/>
      <c r="P12" s="40"/>
      <c r="Q12" s="31"/>
      <c r="R12" s="30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2.75">
      <c r="A13" s="96">
        <v>38162</v>
      </c>
      <c r="B13" s="95">
        <v>1.07</v>
      </c>
      <c r="C13" s="95">
        <v>6.023</v>
      </c>
      <c r="D13" s="69"/>
      <c r="E13" s="87">
        <v>3070</v>
      </c>
      <c r="F13" s="31"/>
      <c r="G13" s="40"/>
      <c r="H13" s="40"/>
      <c r="I13" s="30"/>
      <c r="J13" s="40"/>
      <c r="K13" s="40"/>
      <c r="L13" s="40"/>
      <c r="M13" s="40"/>
      <c r="N13" s="30"/>
      <c r="O13" s="30"/>
      <c r="P13" s="40"/>
      <c r="Q13" s="31"/>
      <c r="R13" s="30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2.75">
      <c r="A14" s="96">
        <v>38195</v>
      </c>
      <c r="B14" s="95">
        <v>1.085</v>
      </c>
      <c r="C14" s="95">
        <v>5.751</v>
      </c>
      <c r="D14" s="69"/>
      <c r="E14" s="87">
        <v>5700</v>
      </c>
      <c r="F14" s="31"/>
      <c r="G14" s="40"/>
      <c r="H14" s="40"/>
      <c r="I14" s="30"/>
      <c r="J14" s="40"/>
      <c r="K14" s="40"/>
      <c r="L14" s="40"/>
      <c r="M14" s="40"/>
      <c r="N14" s="30"/>
      <c r="O14" s="30"/>
      <c r="P14" s="40"/>
      <c r="Q14" s="31"/>
      <c r="R14" s="30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2.75">
      <c r="A15" s="96">
        <v>38238</v>
      </c>
      <c r="B15" s="95">
        <v>0.35</v>
      </c>
      <c r="C15" s="95">
        <v>0.692</v>
      </c>
      <c r="D15" s="69"/>
      <c r="E15" s="87">
        <v>5700</v>
      </c>
      <c r="F15" s="31"/>
      <c r="G15" s="40"/>
      <c r="H15" s="40"/>
      <c r="I15" s="30"/>
      <c r="J15" s="40"/>
      <c r="K15" s="40"/>
      <c r="L15" s="40"/>
      <c r="M15" s="40"/>
      <c r="N15" s="30"/>
      <c r="O15" s="30"/>
      <c r="P15" s="40"/>
      <c r="Q15" s="31"/>
      <c r="R15" s="30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2.75">
      <c r="A16" s="97">
        <v>38281</v>
      </c>
      <c r="B16" s="95">
        <v>0.25</v>
      </c>
      <c r="C16" s="95">
        <v>0.291</v>
      </c>
      <c r="D16" s="69"/>
      <c r="E16" s="87">
        <v>6440</v>
      </c>
      <c r="F16" s="31"/>
      <c r="G16" s="40"/>
      <c r="H16" s="40"/>
      <c r="I16" s="30"/>
      <c r="J16" s="40"/>
      <c r="K16" s="40"/>
      <c r="L16" s="40"/>
      <c r="M16" s="40"/>
      <c r="N16" s="30"/>
      <c r="O16" s="30"/>
      <c r="P16" s="40"/>
      <c r="Q16" s="31"/>
      <c r="R16" s="30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>
      <c r="A17" s="97">
        <v>38337</v>
      </c>
      <c r="B17" s="95">
        <v>0.39</v>
      </c>
      <c r="C17" s="95">
        <v>0.937</v>
      </c>
      <c r="D17" s="67"/>
      <c r="E17" s="87">
        <v>3910</v>
      </c>
      <c r="F17" s="31"/>
      <c r="G17" s="40"/>
      <c r="H17" s="40"/>
      <c r="I17" s="30"/>
      <c r="J17" s="40"/>
      <c r="K17" s="40"/>
      <c r="L17" s="40"/>
      <c r="M17" s="40"/>
      <c r="N17" s="30"/>
      <c r="O17" s="30"/>
      <c r="P17" s="40"/>
      <c r="Q17" s="31"/>
      <c r="R17" s="30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>
      <c r="A18" s="97">
        <v>38448</v>
      </c>
      <c r="B18" s="95">
        <v>0</v>
      </c>
      <c r="C18" s="95">
        <v>0</v>
      </c>
      <c r="D18" s="67"/>
      <c r="E18" s="87"/>
      <c r="F18" s="31"/>
      <c r="G18" s="40"/>
      <c r="H18" s="40"/>
      <c r="I18" s="30"/>
      <c r="J18" s="40"/>
      <c r="K18" s="40"/>
      <c r="L18" s="40"/>
      <c r="M18" s="40"/>
      <c r="N18" s="30"/>
      <c r="O18" s="30"/>
      <c r="P18" s="40"/>
      <c r="Q18" s="31"/>
      <c r="R18" s="30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>
      <c r="A19" s="97">
        <v>38506</v>
      </c>
      <c r="B19" s="95">
        <v>0</v>
      </c>
      <c r="C19" s="95">
        <v>0</v>
      </c>
      <c r="D19" s="67"/>
      <c r="E19" s="87"/>
      <c r="F19" s="31"/>
      <c r="G19" s="40"/>
      <c r="H19" s="40"/>
      <c r="I19" s="30"/>
      <c r="J19" s="40"/>
      <c r="K19" s="40"/>
      <c r="L19" s="40"/>
      <c r="M19" s="40"/>
      <c r="N19" s="30"/>
      <c r="O19" s="30"/>
      <c r="P19" s="40"/>
      <c r="Q19" s="31"/>
      <c r="R19" s="30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>
      <c r="A20" s="97">
        <v>38533</v>
      </c>
      <c r="B20" s="95">
        <v>0.85</v>
      </c>
      <c r="C20" s="95">
        <v>3.422</v>
      </c>
      <c r="D20" s="67"/>
      <c r="E20" s="87">
        <v>2670</v>
      </c>
      <c r="F20" s="31"/>
      <c r="G20" s="40"/>
      <c r="H20" s="40"/>
      <c r="I20" s="30"/>
      <c r="J20" s="40"/>
      <c r="K20" s="40"/>
      <c r="L20" s="40"/>
      <c r="M20" s="40"/>
      <c r="N20" s="30"/>
      <c r="O20" s="30"/>
      <c r="P20" s="40"/>
      <c r="Q20" s="31"/>
      <c r="R20" s="30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>
      <c r="A21" s="97">
        <v>38562</v>
      </c>
      <c r="B21" s="95">
        <v>1.15</v>
      </c>
      <c r="C21" s="95">
        <v>5.514</v>
      </c>
      <c r="D21" s="67"/>
      <c r="E21" s="87">
        <v>2300</v>
      </c>
      <c r="F21" s="31"/>
      <c r="G21" s="40"/>
      <c r="H21" s="40"/>
      <c r="I21" s="30"/>
      <c r="J21" s="40"/>
      <c r="K21" s="40"/>
      <c r="L21" s="40"/>
      <c r="M21" s="40"/>
      <c r="N21" s="30"/>
      <c r="O21" s="30"/>
      <c r="P21" s="40"/>
      <c r="Q21" s="31"/>
      <c r="R21" s="30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18" ht="12.75">
      <c r="A22" s="114">
        <v>38573</v>
      </c>
      <c r="B22" s="98"/>
      <c r="C22" s="98"/>
      <c r="D22" s="99">
        <v>1580</v>
      </c>
      <c r="E22" s="100">
        <v>2250</v>
      </c>
      <c r="F22" s="101">
        <v>7.93</v>
      </c>
      <c r="G22" s="99">
        <v>201</v>
      </c>
      <c r="H22" s="99">
        <v>740</v>
      </c>
      <c r="I22" s="32">
        <v>0</v>
      </c>
      <c r="J22" s="99">
        <v>125</v>
      </c>
      <c r="K22" s="99">
        <v>845</v>
      </c>
      <c r="L22" s="99">
        <v>338</v>
      </c>
      <c r="M22" s="99">
        <v>123</v>
      </c>
      <c r="N22" s="32">
        <v>1.04</v>
      </c>
      <c r="O22" s="32"/>
      <c r="P22" s="99">
        <v>128</v>
      </c>
      <c r="Q22" s="101">
        <v>4.5</v>
      </c>
      <c r="R22" s="32"/>
    </row>
    <row r="23" spans="1:18" ht="12.75">
      <c r="A23" s="114">
        <v>38623</v>
      </c>
      <c r="B23" s="98">
        <v>1.23</v>
      </c>
      <c r="C23" s="98">
        <v>6.003</v>
      </c>
      <c r="D23" s="99">
        <v>1722.1</v>
      </c>
      <c r="E23" s="100">
        <v>2330</v>
      </c>
      <c r="F23" s="101">
        <v>7.84</v>
      </c>
      <c r="G23" s="99">
        <v>291.4</v>
      </c>
      <c r="H23" s="99">
        <v>510.2</v>
      </c>
      <c r="I23" s="32">
        <v>0</v>
      </c>
      <c r="J23" s="99">
        <v>113.5</v>
      </c>
      <c r="K23" s="99">
        <v>715.3</v>
      </c>
      <c r="L23" s="99">
        <v>254.9</v>
      </c>
      <c r="M23" s="99">
        <v>18.7</v>
      </c>
      <c r="N23" s="32">
        <v>0.6</v>
      </c>
      <c r="O23" s="102">
        <v>0.01</v>
      </c>
      <c r="P23" s="99">
        <v>172.5</v>
      </c>
      <c r="Q23" s="101">
        <v>13.7</v>
      </c>
      <c r="R23" s="32"/>
    </row>
    <row r="24" spans="1:18" ht="12.75">
      <c r="A24" s="114">
        <v>38664</v>
      </c>
      <c r="B24" s="98">
        <v>0.49</v>
      </c>
      <c r="C24" s="98">
        <v>0.737</v>
      </c>
      <c r="D24" s="99">
        <v>3330</v>
      </c>
      <c r="E24" s="100">
        <v>4270</v>
      </c>
      <c r="F24" s="101">
        <v>8.43</v>
      </c>
      <c r="G24" s="99">
        <v>770</v>
      </c>
      <c r="H24" s="99">
        <v>1280</v>
      </c>
      <c r="I24" s="32">
        <v>0</v>
      </c>
      <c r="J24" s="99">
        <v>160</v>
      </c>
      <c r="K24" s="99">
        <v>1700</v>
      </c>
      <c r="L24" s="99">
        <v>680</v>
      </c>
      <c r="M24" s="99">
        <v>248</v>
      </c>
      <c r="N24" s="32">
        <v>1.76</v>
      </c>
      <c r="O24" s="32"/>
      <c r="P24" s="99">
        <v>200</v>
      </c>
      <c r="Q24" s="101">
        <v>6.3</v>
      </c>
      <c r="R24" s="32"/>
    </row>
    <row r="25" spans="1:18" ht="12.75">
      <c r="A25" s="114">
        <v>38693</v>
      </c>
      <c r="B25" s="98"/>
      <c r="C25" s="98"/>
      <c r="D25" s="99">
        <v>2160</v>
      </c>
      <c r="E25" s="100">
        <v>2930</v>
      </c>
      <c r="F25" s="101">
        <v>8.24</v>
      </c>
      <c r="G25" s="99">
        <v>414</v>
      </c>
      <c r="H25" s="99">
        <v>920</v>
      </c>
      <c r="I25" s="32">
        <v>0</v>
      </c>
      <c r="J25" s="99">
        <v>170</v>
      </c>
      <c r="K25" s="99">
        <v>905</v>
      </c>
      <c r="L25" s="99">
        <v>362</v>
      </c>
      <c r="M25" s="99">
        <v>132</v>
      </c>
      <c r="N25" s="32">
        <v>1.48</v>
      </c>
      <c r="O25" s="32"/>
      <c r="P25" s="99">
        <v>108</v>
      </c>
      <c r="Q25" s="101">
        <v>7</v>
      </c>
      <c r="R25" s="32"/>
    </row>
    <row r="26" spans="1:18" ht="12.75">
      <c r="A26" s="114">
        <v>38708</v>
      </c>
      <c r="B26" s="98"/>
      <c r="C26" s="98"/>
      <c r="D26" s="99">
        <v>2170</v>
      </c>
      <c r="E26" s="100">
        <v>3030</v>
      </c>
      <c r="F26" s="101">
        <v>8.78</v>
      </c>
      <c r="G26" s="99">
        <v>484</v>
      </c>
      <c r="H26" s="99">
        <v>700</v>
      </c>
      <c r="I26" s="32">
        <v>0</v>
      </c>
      <c r="J26" s="99">
        <v>145</v>
      </c>
      <c r="K26" s="99">
        <v>830</v>
      </c>
      <c r="L26" s="99">
        <v>332</v>
      </c>
      <c r="M26" s="99">
        <v>121</v>
      </c>
      <c r="N26" s="32">
        <v>0.92</v>
      </c>
      <c r="O26" s="32"/>
      <c r="P26" s="99">
        <v>91</v>
      </c>
      <c r="Q26" s="101">
        <v>9.5</v>
      </c>
      <c r="R26" s="32"/>
    </row>
    <row r="27" spans="1:18" ht="12.75">
      <c r="A27" s="114">
        <v>38777</v>
      </c>
      <c r="B27" s="98">
        <v>1.645</v>
      </c>
      <c r="C27" s="98">
        <v>12.61</v>
      </c>
      <c r="D27" s="99"/>
      <c r="E27" s="100">
        <v>2190</v>
      </c>
      <c r="F27" s="101"/>
      <c r="G27" s="99"/>
      <c r="H27" s="99"/>
      <c r="I27" s="32"/>
      <c r="J27" s="99"/>
      <c r="K27" s="99"/>
      <c r="L27" s="99"/>
      <c r="M27" s="99"/>
      <c r="N27" s="32"/>
      <c r="O27" s="32"/>
      <c r="P27" s="99"/>
      <c r="Q27" s="101"/>
      <c r="R27" s="32"/>
    </row>
    <row r="28" spans="1:18" ht="12.75">
      <c r="A28" s="114">
        <v>38806</v>
      </c>
      <c r="B28" s="98">
        <v>0.9</v>
      </c>
      <c r="C28" s="98">
        <v>2.194</v>
      </c>
      <c r="D28" s="103">
        <v>1800</v>
      </c>
      <c r="E28" s="100">
        <v>2670</v>
      </c>
      <c r="F28" s="101">
        <v>9.09</v>
      </c>
      <c r="G28" s="99">
        <v>280</v>
      </c>
      <c r="H28" s="99">
        <v>840</v>
      </c>
      <c r="I28" s="32">
        <v>0</v>
      </c>
      <c r="J28" s="99">
        <v>135</v>
      </c>
      <c r="K28" s="99">
        <v>705</v>
      </c>
      <c r="L28" s="99">
        <v>282</v>
      </c>
      <c r="M28" s="99">
        <v>102</v>
      </c>
      <c r="N28" s="32">
        <v>9.5</v>
      </c>
      <c r="O28" s="32"/>
      <c r="P28" s="99">
        <v>128</v>
      </c>
      <c r="Q28" s="101">
        <v>6</v>
      </c>
      <c r="R28" s="32"/>
    </row>
    <row r="29" spans="1:18" ht="12.75">
      <c r="A29" s="114">
        <v>38841</v>
      </c>
      <c r="B29" s="98">
        <v>0.7</v>
      </c>
      <c r="C29" s="98">
        <v>1.154</v>
      </c>
      <c r="D29" s="99">
        <v>2430</v>
      </c>
      <c r="E29" s="100">
        <v>3170</v>
      </c>
      <c r="F29" s="101">
        <v>8.9</v>
      </c>
      <c r="G29" s="99">
        <v>311</v>
      </c>
      <c r="H29" s="99">
        <v>1080</v>
      </c>
      <c r="I29" s="32">
        <v>0</v>
      </c>
      <c r="J29" s="99">
        <v>180</v>
      </c>
      <c r="K29" s="99">
        <v>750</v>
      </c>
      <c r="L29" s="99">
        <v>300</v>
      </c>
      <c r="M29" s="99">
        <v>109</v>
      </c>
      <c r="N29" s="32">
        <v>1.32</v>
      </c>
      <c r="O29" s="32"/>
      <c r="P29" s="99">
        <v>242</v>
      </c>
      <c r="Q29" s="101">
        <v>9.5</v>
      </c>
      <c r="R29" s="32"/>
    </row>
    <row r="30" spans="1:18" ht="12.75">
      <c r="A30" s="114">
        <v>38873</v>
      </c>
      <c r="B30" s="98">
        <v>0.54</v>
      </c>
      <c r="C30" s="98">
        <v>0.407</v>
      </c>
      <c r="D30" s="99">
        <v>4650</v>
      </c>
      <c r="E30" s="100">
        <v>6100</v>
      </c>
      <c r="F30" s="101">
        <v>7.58</v>
      </c>
      <c r="G30" s="99">
        <v>1154</v>
      </c>
      <c r="H30" s="99">
        <v>1700</v>
      </c>
      <c r="I30" s="32">
        <v>0</v>
      </c>
      <c r="J30" s="99">
        <v>220</v>
      </c>
      <c r="K30" s="99">
        <v>1700</v>
      </c>
      <c r="L30" s="99">
        <v>680</v>
      </c>
      <c r="M30" s="99">
        <v>247</v>
      </c>
      <c r="N30" s="32">
        <v>1.3</v>
      </c>
      <c r="O30" s="32"/>
      <c r="P30" s="99">
        <v>395</v>
      </c>
      <c r="Q30" s="101">
        <v>10</v>
      </c>
      <c r="R30" s="32"/>
    </row>
    <row r="31" spans="1:18" ht="12.75">
      <c r="A31" s="114">
        <v>38903</v>
      </c>
      <c r="B31" s="98">
        <v>1.32</v>
      </c>
      <c r="C31" s="98">
        <v>7.608</v>
      </c>
      <c r="D31" s="99">
        <v>2050</v>
      </c>
      <c r="E31" s="100">
        <v>2630</v>
      </c>
      <c r="F31" s="101">
        <v>7.87</v>
      </c>
      <c r="G31" s="99">
        <v>295</v>
      </c>
      <c r="H31" s="99">
        <v>980</v>
      </c>
      <c r="I31" s="32">
        <v>0</v>
      </c>
      <c r="J31" s="99">
        <v>195</v>
      </c>
      <c r="K31" s="99">
        <v>840</v>
      </c>
      <c r="L31" s="99">
        <v>336</v>
      </c>
      <c r="M31" s="99">
        <v>232</v>
      </c>
      <c r="N31" s="32">
        <v>0.94</v>
      </c>
      <c r="O31" s="32"/>
      <c r="P31" s="99">
        <v>116</v>
      </c>
      <c r="Q31" s="101">
        <v>8.5</v>
      </c>
      <c r="R31" s="32"/>
    </row>
    <row r="32" spans="1:18" ht="12.75">
      <c r="A32" s="114">
        <v>38934</v>
      </c>
      <c r="B32" s="98">
        <v>1.96</v>
      </c>
      <c r="C32" s="98">
        <v>20.292</v>
      </c>
      <c r="D32" s="99">
        <v>1490</v>
      </c>
      <c r="E32" s="100">
        <v>2080</v>
      </c>
      <c r="F32" s="101">
        <v>7.53</v>
      </c>
      <c r="G32" s="99">
        <v>191</v>
      </c>
      <c r="H32" s="99">
        <v>760</v>
      </c>
      <c r="I32" s="32">
        <v>0</v>
      </c>
      <c r="J32" s="99">
        <v>225</v>
      </c>
      <c r="K32" s="99">
        <v>615</v>
      </c>
      <c r="L32" s="99">
        <v>246</v>
      </c>
      <c r="M32" s="99">
        <v>89</v>
      </c>
      <c r="N32" s="32">
        <v>0.84</v>
      </c>
      <c r="O32" s="32"/>
      <c r="P32" s="99">
        <v>122</v>
      </c>
      <c r="Q32" s="101">
        <v>5.5</v>
      </c>
      <c r="R32" s="32"/>
    </row>
    <row r="33" spans="1:18" ht="12.75">
      <c r="A33" s="114">
        <v>38966</v>
      </c>
      <c r="B33" s="98">
        <v>0.898</v>
      </c>
      <c r="C33" s="98">
        <v>2.139</v>
      </c>
      <c r="D33" s="99">
        <v>2790</v>
      </c>
      <c r="E33" s="100">
        <v>3700</v>
      </c>
      <c r="F33" s="101">
        <v>8.05</v>
      </c>
      <c r="G33" s="99">
        <v>462</v>
      </c>
      <c r="H33" s="99">
        <v>1180</v>
      </c>
      <c r="I33" s="32">
        <v>0</v>
      </c>
      <c r="J33" s="99">
        <v>135</v>
      </c>
      <c r="K33" s="99">
        <v>925</v>
      </c>
      <c r="L33" s="99">
        <v>370</v>
      </c>
      <c r="M33" s="99">
        <v>135</v>
      </c>
      <c r="N33" s="32">
        <v>1.3</v>
      </c>
      <c r="O33" s="32"/>
      <c r="P33" s="99">
        <v>234</v>
      </c>
      <c r="Q33" s="101">
        <v>10.5</v>
      </c>
      <c r="R33" s="32"/>
    </row>
    <row r="34" spans="1:18" ht="12.75">
      <c r="A34" s="114">
        <v>38992</v>
      </c>
      <c r="B34" s="98">
        <v>0.8</v>
      </c>
      <c r="C34" s="98">
        <v>1.686</v>
      </c>
      <c r="D34" s="103">
        <v>2648</v>
      </c>
      <c r="E34" s="100"/>
      <c r="F34" s="104">
        <v>7.77</v>
      </c>
      <c r="G34" s="99">
        <v>487.2</v>
      </c>
      <c r="H34" s="103">
        <v>960</v>
      </c>
      <c r="I34" s="105">
        <v>0</v>
      </c>
      <c r="J34" s="103">
        <v>98.6</v>
      </c>
      <c r="K34" s="103">
        <v>1035</v>
      </c>
      <c r="L34" s="103">
        <v>337.5</v>
      </c>
      <c r="M34" s="103">
        <v>45.9</v>
      </c>
      <c r="N34" s="32"/>
      <c r="O34" s="32"/>
      <c r="P34" s="103">
        <v>350.8</v>
      </c>
      <c r="Q34" s="104">
        <v>22.4</v>
      </c>
      <c r="R34" s="32"/>
    </row>
    <row r="35" spans="1:18" ht="12.75">
      <c r="A35" s="115">
        <v>39057</v>
      </c>
      <c r="B35" s="98">
        <v>0.78</v>
      </c>
      <c r="C35" s="98">
        <v>1.813</v>
      </c>
      <c r="D35" s="99">
        <v>2340</v>
      </c>
      <c r="E35" s="100">
        <v>3590</v>
      </c>
      <c r="F35" s="101">
        <v>8.25</v>
      </c>
      <c r="G35" s="99">
        <v>426</v>
      </c>
      <c r="H35" s="99">
        <v>880</v>
      </c>
      <c r="I35" s="32">
        <v>0</v>
      </c>
      <c r="J35" s="99">
        <v>115</v>
      </c>
      <c r="K35" s="99">
        <v>828</v>
      </c>
      <c r="L35" s="99">
        <v>331</v>
      </c>
      <c r="M35" s="99">
        <v>120</v>
      </c>
      <c r="N35" s="32">
        <v>1.65</v>
      </c>
      <c r="O35" s="32"/>
      <c r="P35" s="99">
        <v>66</v>
      </c>
      <c r="Q35" s="101">
        <v>9.5</v>
      </c>
      <c r="R35" s="32"/>
    </row>
    <row r="36" spans="1:18" ht="12.75">
      <c r="A36" s="115">
        <v>39091</v>
      </c>
      <c r="B36" s="98">
        <v>0.915</v>
      </c>
      <c r="C36" s="98">
        <v>2.829</v>
      </c>
      <c r="D36" s="99">
        <v>1600</v>
      </c>
      <c r="E36" s="100">
        <v>2310</v>
      </c>
      <c r="F36" s="101">
        <v>8.17</v>
      </c>
      <c r="G36" s="99">
        <v>162</v>
      </c>
      <c r="H36" s="99">
        <v>760</v>
      </c>
      <c r="I36" s="32">
        <v>0</v>
      </c>
      <c r="J36" s="99">
        <v>140</v>
      </c>
      <c r="K36" s="99">
        <v>652</v>
      </c>
      <c r="L36" s="99">
        <v>261</v>
      </c>
      <c r="M36" s="99">
        <v>95</v>
      </c>
      <c r="N36" s="32">
        <v>1.06</v>
      </c>
      <c r="O36" s="32"/>
      <c r="P36" s="99">
        <v>107</v>
      </c>
      <c r="Q36" s="101">
        <v>5.3</v>
      </c>
      <c r="R36" s="32"/>
    </row>
    <row r="37" spans="1:18" ht="12.75">
      <c r="A37" s="115">
        <v>39156</v>
      </c>
      <c r="B37" s="98">
        <v>1.18</v>
      </c>
      <c r="C37" s="98">
        <v>6.45</v>
      </c>
      <c r="D37" s="99">
        <v>1380</v>
      </c>
      <c r="E37" s="100">
        <v>2360</v>
      </c>
      <c r="F37" s="101">
        <v>7.96</v>
      </c>
      <c r="G37" s="99">
        <v>175.6</v>
      </c>
      <c r="H37" s="99">
        <v>640</v>
      </c>
      <c r="I37" s="32">
        <v>0</v>
      </c>
      <c r="J37" s="99">
        <v>155</v>
      </c>
      <c r="K37" s="99">
        <v>556</v>
      </c>
      <c r="L37" s="99">
        <v>222</v>
      </c>
      <c r="M37" s="99">
        <v>81</v>
      </c>
      <c r="N37" s="32">
        <v>1.86</v>
      </c>
      <c r="O37" s="32"/>
      <c r="P37" s="99">
        <v>73</v>
      </c>
      <c r="Q37" s="101">
        <v>4.8</v>
      </c>
      <c r="R37" s="32"/>
    </row>
    <row r="38" spans="1:18" ht="12.75">
      <c r="A38" s="115">
        <v>39185</v>
      </c>
      <c r="B38" s="98"/>
      <c r="C38" s="98"/>
      <c r="D38" s="99">
        <v>2540</v>
      </c>
      <c r="E38" s="100">
        <v>3600</v>
      </c>
      <c r="F38" s="101">
        <v>8.32</v>
      </c>
      <c r="G38" s="99">
        <v>440</v>
      </c>
      <c r="H38" s="99">
        <v>700</v>
      </c>
      <c r="I38" s="32">
        <v>0</v>
      </c>
      <c r="J38" s="99">
        <v>210</v>
      </c>
      <c r="K38" s="99">
        <v>616</v>
      </c>
      <c r="L38" s="99">
        <v>246</v>
      </c>
      <c r="M38" s="99">
        <v>90</v>
      </c>
      <c r="N38" s="32">
        <v>1.3</v>
      </c>
      <c r="O38" s="32"/>
      <c r="P38" s="99">
        <v>247</v>
      </c>
      <c r="Q38" s="101">
        <v>7.5</v>
      </c>
      <c r="R38" s="32"/>
    </row>
    <row r="39" spans="1:18" ht="12.75">
      <c r="A39" s="115">
        <v>39211</v>
      </c>
      <c r="B39" s="98">
        <v>1.71</v>
      </c>
      <c r="C39" s="98">
        <v>15.9</v>
      </c>
      <c r="D39" s="99">
        <v>1940</v>
      </c>
      <c r="E39" s="100">
        <v>2600</v>
      </c>
      <c r="F39" s="101">
        <v>8</v>
      </c>
      <c r="G39" s="99">
        <v>290</v>
      </c>
      <c r="H39" s="99">
        <v>920</v>
      </c>
      <c r="I39" s="32">
        <v>0</v>
      </c>
      <c r="J39" s="99">
        <v>170</v>
      </c>
      <c r="K39" s="99">
        <v>660</v>
      </c>
      <c r="L39" s="99">
        <v>264</v>
      </c>
      <c r="M39" s="99">
        <v>96</v>
      </c>
      <c r="N39" s="32">
        <v>2.01</v>
      </c>
      <c r="O39" s="32"/>
      <c r="P39" s="99">
        <v>209.5</v>
      </c>
      <c r="Q39" s="101">
        <v>6.8</v>
      </c>
      <c r="R39" s="32"/>
    </row>
    <row r="40" spans="1:18" ht="12.75">
      <c r="A40" s="115">
        <v>39238</v>
      </c>
      <c r="B40" s="98"/>
      <c r="C40" s="98"/>
      <c r="D40" s="99">
        <v>1820</v>
      </c>
      <c r="E40" s="100">
        <v>2560</v>
      </c>
      <c r="F40" s="101">
        <v>8</v>
      </c>
      <c r="G40" s="99">
        <v>231.5</v>
      </c>
      <c r="H40" s="99">
        <v>800</v>
      </c>
      <c r="I40" s="32">
        <v>0</v>
      </c>
      <c r="J40" s="99">
        <v>265</v>
      </c>
      <c r="K40" s="99">
        <v>670</v>
      </c>
      <c r="L40" s="99">
        <v>268</v>
      </c>
      <c r="M40" s="99">
        <v>97.7</v>
      </c>
      <c r="N40" s="32">
        <v>0.36</v>
      </c>
      <c r="O40" s="32"/>
      <c r="P40" s="99">
        <v>139</v>
      </c>
      <c r="Q40" s="101">
        <v>7.5</v>
      </c>
      <c r="R40" s="32"/>
    </row>
    <row r="41" spans="1:18" ht="12.75">
      <c r="A41" s="115">
        <v>39266</v>
      </c>
      <c r="B41" s="98">
        <v>1.62</v>
      </c>
      <c r="C41" s="98">
        <v>11.7</v>
      </c>
      <c r="D41" s="99">
        <v>2580</v>
      </c>
      <c r="E41" s="100">
        <v>3410</v>
      </c>
      <c r="F41" s="101">
        <v>7.83</v>
      </c>
      <c r="G41" s="99">
        <v>360</v>
      </c>
      <c r="H41" s="99">
        <v>1040</v>
      </c>
      <c r="I41" s="32"/>
      <c r="J41" s="99">
        <v>200</v>
      </c>
      <c r="K41" s="99">
        <v>915</v>
      </c>
      <c r="L41" s="99">
        <v>336</v>
      </c>
      <c r="M41" s="99">
        <v>140.5</v>
      </c>
      <c r="N41" s="32">
        <v>1.02</v>
      </c>
      <c r="O41" s="32"/>
      <c r="P41" s="99">
        <v>153.7</v>
      </c>
      <c r="Q41" s="101">
        <v>9</v>
      </c>
      <c r="R41" s="32"/>
    </row>
    <row r="42" spans="1:18" ht="12.75">
      <c r="A42" s="115">
        <v>39302</v>
      </c>
      <c r="B42" s="98">
        <v>2.06</v>
      </c>
      <c r="C42" s="98">
        <v>14.41</v>
      </c>
      <c r="D42" s="99">
        <v>1830</v>
      </c>
      <c r="E42" s="100">
        <v>2630</v>
      </c>
      <c r="F42" s="101">
        <v>7.78</v>
      </c>
      <c r="G42" s="99">
        <v>322</v>
      </c>
      <c r="H42" s="99">
        <v>820</v>
      </c>
      <c r="I42" s="32">
        <v>0</v>
      </c>
      <c r="J42" s="99">
        <v>183</v>
      </c>
      <c r="K42" s="99">
        <v>680</v>
      </c>
      <c r="L42" s="99">
        <v>272</v>
      </c>
      <c r="M42" s="99">
        <v>99</v>
      </c>
      <c r="N42" s="32">
        <v>1.34</v>
      </c>
      <c r="O42" s="32"/>
      <c r="P42" s="99">
        <v>171</v>
      </c>
      <c r="Q42" s="101">
        <v>5.5</v>
      </c>
      <c r="R42" s="32"/>
    </row>
    <row r="43" spans="1:18" ht="12.75">
      <c r="A43" s="115">
        <v>39332</v>
      </c>
      <c r="B43" s="98">
        <v>1.23</v>
      </c>
      <c r="C43" s="98">
        <v>6.9</v>
      </c>
      <c r="D43" s="99">
        <v>3140</v>
      </c>
      <c r="E43" s="100">
        <v>4710</v>
      </c>
      <c r="F43" s="101">
        <v>8.1</v>
      </c>
      <c r="G43" s="99">
        <v>564</v>
      </c>
      <c r="H43" s="99">
        <v>1260</v>
      </c>
      <c r="I43" s="32">
        <v>0</v>
      </c>
      <c r="J43" s="99">
        <v>235</v>
      </c>
      <c r="K43" s="99">
        <v>800</v>
      </c>
      <c r="L43" s="99">
        <v>288</v>
      </c>
      <c r="M43" s="99">
        <v>105</v>
      </c>
      <c r="N43" s="32">
        <v>1.8</v>
      </c>
      <c r="O43" s="32"/>
      <c r="P43" s="99">
        <v>528</v>
      </c>
      <c r="Q43" s="101">
        <v>7.8</v>
      </c>
      <c r="R43" s="32"/>
    </row>
    <row r="44" spans="1:18" ht="12.75">
      <c r="A44" s="115">
        <v>39381</v>
      </c>
      <c r="B44" s="98">
        <v>1.48</v>
      </c>
      <c r="C44" s="98">
        <v>7.76</v>
      </c>
      <c r="D44" s="99">
        <v>2400</v>
      </c>
      <c r="E44" s="100">
        <v>4000</v>
      </c>
      <c r="F44" s="101">
        <v>7.6</v>
      </c>
      <c r="G44" s="99">
        <v>566.5</v>
      </c>
      <c r="H44" s="99">
        <v>860</v>
      </c>
      <c r="I44" s="32">
        <v>0</v>
      </c>
      <c r="J44" s="99">
        <v>145</v>
      </c>
      <c r="K44" s="99">
        <v>580</v>
      </c>
      <c r="L44" s="99">
        <v>232</v>
      </c>
      <c r="M44" s="99">
        <v>84.5</v>
      </c>
      <c r="N44" s="32">
        <v>1.12</v>
      </c>
      <c r="O44" s="32"/>
      <c r="P44" s="99">
        <v>407</v>
      </c>
      <c r="Q44" s="101">
        <v>6</v>
      </c>
      <c r="R44" s="32"/>
    </row>
    <row r="45" spans="1:18" ht="12.75">
      <c r="A45" s="106">
        <v>39400</v>
      </c>
      <c r="B45" s="98">
        <v>0.64</v>
      </c>
      <c r="C45" s="98">
        <v>0.51</v>
      </c>
      <c r="D45" s="99">
        <v>5225</v>
      </c>
      <c r="E45" s="100">
        <v>7840</v>
      </c>
      <c r="F45" s="101">
        <v>7.72</v>
      </c>
      <c r="G45" s="99">
        <v>1195</v>
      </c>
      <c r="H45" s="99">
        <v>2100</v>
      </c>
      <c r="I45" s="32">
        <v>0</v>
      </c>
      <c r="J45" s="99">
        <v>185</v>
      </c>
      <c r="K45" s="99">
        <v>1640</v>
      </c>
      <c r="L45" s="99">
        <v>656.65</v>
      </c>
      <c r="M45" s="99">
        <v>239</v>
      </c>
      <c r="N45" s="32">
        <v>1.5</v>
      </c>
      <c r="O45" s="32"/>
      <c r="P45" s="99">
        <v>634</v>
      </c>
      <c r="Q45" s="101">
        <v>23.5</v>
      </c>
      <c r="R45" s="32"/>
    </row>
    <row r="46" spans="1:18" ht="12.75">
      <c r="A46" s="106">
        <v>39419</v>
      </c>
      <c r="B46" s="98">
        <v>0.43</v>
      </c>
      <c r="C46" s="98">
        <v>0.2</v>
      </c>
      <c r="D46" s="99">
        <v>6965</v>
      </c>
      <c r="E46" s="100">
        <v>9980</v>
      </c>
      <c r="F46" s="101">
        <v>7.76</v>
      </c>
      <c r="G46" s="99">
        <v>1865</v>
      </c>
      <c r="H46" s="99">
        <v>2500</v>
      </c>
      <c r="I46" s="32">
        <v>0</v>
      </c>
      <c r="J46" s="99">
        <v>190</v>
      </c>
      <c r="K46" s="99">
        <v>2220</v>
      </c>
      <c r="L46" s="99">
        <v>889</v>
      </c>
      <c r="M46" s="99">
        <v>323</v>
      </c>
      <c r="N46" s="32">
        <v>2.02</v>
      </c>
      <c r="O46" s="32"/>
      <c r="P46" s="99">
        <v>829</v>
      </c>
      <c r="Q46" s="101">
        <v>38</v>
      </c>
      <c r="R46" s="32"/>
    </row>
    <row r="47" spans="1:18" ht="12.75">
      <c r="A47" s="106">
        <v>39505</v>
      </c>
      <c r="B47" s="98">
        <v>0.52</v>
      </c>
      <c r="C47" s="98">
        <v>1.55</v>
      </c>
      <c r="D47" s="99">
        <v>2842</v>
      </c>
      <c r="E47" s="100">
        <v>4220</v>
      </c>
      <c r="F47" s="101">
        <v>7.72</v>
      </c>
      <c r="G47" s="99">
        <v>550</v>
      </c>
      <c r="H47" s="99">
        <v>1023</v>
      </c>
      <c r="I47" s="32">
        <v>0</v>
      </c>
      <c r="J47" s="99">
        <v>72</v>
      </c>
      <c r="K47" s="99">
        <v>998</v>
      </c>
      <c r="L47" s="99">
        <v>345.3</v>
      </c>
      <c r="M47" s="99">
        <v>32.4</v>
      </c>
      <c r="N47" s="32">
        <v>0.6</v>
      </c>
      <c r="O47" s="32"/>
      <c r="P47" s="99">
        <v>471</v>
      </c>
      <c r="Q47" s="101">
        <v>50</v>
      </c>
      <c r="R47" s="32"/>
    </row>
    <row r="48" spans="1:18" ht="12.75">
      <c r="A48" s="106">
        <v>39526</v>
      </c>
      <c r="B48" s="98">
        <v>0.64</v>
      </c>
      <c r="C48" s="98">
        <v>1.91</v>
      </c>
      <c r="D48" s="99">
        <v>2440</v>
      </c>
      <c r="E48" s="100">
        <v>3510</v>
      </c>
      <c r="F48" s="101">
        <v>7.68</v>
      </c>
      <c r="G48" s="99">
        <v>231</v>
      </c>
      <c r="H48" s="99">
        <v>1180</v>
      </c>
      <c r="I48" s="32">
        <v>0</v>
      </c>
      <c r="J48" s="99">
        <v>240</v>
      </c>
      <c r="K48" s="99">
        <v>640</v>
      </c>
      <c r="L48" s="99">
        <v>256</v>
      </c>
      <c r="M48" s="99">
        <v>93.3</v>
      </c>
      <c r="N48" s="32">
        <v>1.46</v>
      </c>
      <c r="O48" s="32"/>
      <c r="P48" s="99">
        <v>330</v>
      </c>
      <c r="Q48" s="101">
        <v>13.5</v>
      </c>
      <c r="R48" s="32"/>
    </row>
    <row r="49" spans="1:18" ht="12.75">
      <c r="A49" s="106">
        <v>39554</v>
      </c>
      <c r="B49" s="98">
        <v>0.25</v>
      </c>
      <c r="C49" s="98">
        <v>0.42</v>
      </c>
      <c r="D49" s="99">
        <v>2680</v>
      </c>
      <c r="E49" s="100">
        <v>3590</v>
      </c>
      <c r="F49" s="101">
        <v>8.12</v>
      </c>
      <c r="G49" s="99">
        <v>378</v>
      </c>
      <c r="H49" s="99">
        <v>1320</v>
      </c>
      <c r="I49" s="32">
        <v>0</v>
      </c>
      <c r="J49" s="99">
        <v>160</v>
      </c>
      <c r="K49" s="99">
        <v>818</v>
      </c>
      <c r="L49" s="99">
        <v>327</v>
      </c>
      <c r="M49" s="99">
        <v>119</v>
      </c>
      <c r="N49" s="32">
        <v>1.3</v>
      </c>
      <c r="O49" s="32"/>
      <c r="P49" s="99">
        <v>346.5</v>
      </c>
      <c r="Q49" s="101">
        <v>12.8</v>
      </c>
      <c r="R49" s="32"/>
    </row>
    <row r="50" spans="1:18" ht="12.75">
      <c r="A50" s="106">
        <v>39611</v>
      </c>
      <c r="B50" s="98">
        <v>1.15</v>
      </c>
      <c r="C50" s="98">
        <v>7.11</v>
      </c>
      <c r="D50" s="99">
        <v>2580</v>
      </c>
      <c r="E50" s="100">
        <v>3040</v>
      </c>
      <c r="F50" s="101">
        <v>8.02</v>
      </c>
      <c r="G50" s="99">
        <v>230</v>
      </c>
      <c r="H50" s="99">
        <v>1340</v>
      </c>
      <c r="I50" s="32">
        <v>0</v>
      </c>
      <c r="J50" s="99">
        <v>324</v>
      </c>
      <c r="K50" s="99">
        <v>945</v>
      </c>
      <c r="L50" s="99">
        <v>378</v>
      </c>
      <c r="M50" s="99">
        <v>137</v>
      </c>
      <c r="N50" s="32">
        <v>1.72</v>
      </c>
      <c r="O50" s="32"/>
      <c r="P50" s="99">
        <v>218</v>
      </c>
      <c r="Q50" s="101">
        <v>9</v>
      </c>
      <c r="R50" s="32"/>
    </row>
    <row r="51" spans="1:18" ht="12.75">
      <c r="A51" s="106">
        <v>39630</v>
      </c>
      <c r="B51" s="98">
        <v>1.18</v>
      </c>
      <c r="C51" s="98">
        <v>7.4</v>
      </c>
      <c r="D51" s="99">
        <v>2710</v>
      </c>
      <c r="E51" s="100">
        <v>3870</v>
      </c>
      <c r="F51" s="101">
        <v>8.28</v>
      </c>
      <c r="G51" s="99">
        <v>443</v>
      </c>
      <c r="H51" s="99">
        <v>1260</v>
      </c>
      <c r="I51" s="32">
        <v>0</v>
      </c>
      <c r="J51" s="99">
        <v>210</v>
      </c>
      <c r="K51" s="99">
        <v>1058</v>
      </c>
      <c r="L51" s="99">
        <v>423</v>
      </c>
      <c r="M51" s="99">
        <v>154</v>
      </c>
      <c r="N51" s="32">
        <v>1.2</v>
      </c>
      <c r="O51" s="32"/>
      <c r="P51" s="99">
        <v>190</v>
      </c>
      <c r="Q51" s="101">
        <v>10</v>
      </c>
      <c r="R51" s="32"/>
    </row>
    <row r="52" spans="1:18" ht="12.75">
      <c r="A52" s="106">
        <v>39666</v>
      </c>
      <c r="B52" s="101">
        <v>2.27</v>
      </c>
      <c r="C52" s="104">
        <v>12.73</v>
      </c>
      <c r="D52" s="99">
        <v>2606</v>
      </c>
      <c r="E52" s="100">
        <v>3720</v>
      </c>
      <c r="F52" s="101">
        <v>8.16</v>
      </c>
      <c r="G52" s="99">
        <v>675</v>
      </c>
      <c r="H52" s="99">
        <v>1020</v>
      </c>
      <c r="I52" s="32">
        <v>0</v>
      </c>
      <c r="J52" s="99">
        <v>190</v>
      </c>
      <c r="K52" s="99">
        <v>1158</v>
      </c>
      <c r="L52" s="99">
        <v>463</v>
      </c>
      <c r="M52" s="99">
        <v>168.9</v>
      </c>
      <c r="N52" s="32">
        <v>1.04</v>
      </c>
      <c r="O52" s="32"/>
      <c r="P52" s="99">
        <v>143.5</v>
      </c>
      <c r="Q52" s="101">
        <v>11.5</v>
      </c>
      <c r="R52" s="32"/>
    </row>
    <row r="53" spans="1:18" ht="12.75">
      <c r="A53" s="106">
        <v>39692</v>
      </c>
      <c r="B53" s="101">
        <v>0.6</v>
      </c>
      <c r="C53" s="104">
        <v>0.7</v>
      </c>
      <c r="D53" s="99">
        <v>3430</v>
      </c>
      <c r="E53" s="100">
        <v>5110</v>
      </c>
      <c r="F53" s="101">
        <v>7.78</v>
      </c>
      <c r="G53" s="99">
        <v>661</v>
      </c>
      <c r="H53" s="99">
        <v>1400</v>
      </c>
      <c r="I53" s="32">
        <v>0</v>
      </c>
      <c r="J53" s="99">
        <v>160</v>
      </c>
      <c r="K53" s="99">
        <v>1042</v>
      </c>
      <c r="L53" s="99">
        <v>417</v>
      </c>
      <c r="M53" s="99">
        <v>151</v>
      </c>
      <c r="N53" s="32">
        <v>1.22</v>
      </c>
      <c r="O53" s="32"/>
      <c r="P53" s="99">
        <v>390</v>
      </c>
      <c r="Q53" s="101">
        <v>16.5</v>
      </c>
      <c r="R53" s="32"/>
    </row>
    <row r="54" spans="1:18" ht="12.75">
      <c r="A54" s="106">
        <v>39728</v>
      </c>
      <c r="B54" s="101">
        <v>0.41</v>
      </c>
      <c r="C54" s="104">
        <v>0.15</v>
      </c>
      <c r="D54" s="99"/>
      <c r="E54" s="100"/>
      <c r="F54" s="101"/>
      <c r="G54" s="99"/>
      <c r="H54" s="99"/>
      <c r="I54" s="32"/>
      <c r="J54" s="99"/>
      <c r="K54" s="99"/>
      <c r="L54" s="99"/>
      <c r="M54" s="99"/>
      <c r="N54" s="32"/>
      <c r="O54" s="32"/>
      <c r="P54" s="99"/>
      <c r="Q54" s="101"/>
      <c r="R54" s="32"/>
    </row>
    <row r="55" spans="1:18" ht="12.75">
      <c r="A55" s="106">
        <v>39770</v>
      </c>
      <c r="B55" s="101">
        <v>0</v>
      </c>
      <c r="C55" s="104">
        <v>0</v>
      </c>
      <c r="D55" s="99"/>
      <c r="E55" s="100"/>
      <c r="F55" s="101"/>
      <c r="G55" s="99"/>
      <c r="H55" s="99"/>
      <c r="I55" s="32"/>
      <c r="J55" s="99"/>
      <c r="K55" s="99"/>
      <c r="L55" s="99"/>
      <c r="M55" s="99"/>
      <c r="N55" s="32"/>
      <c r="O55" s="32"/>
      <c r="P55" s="99"/>
      <c r="Q55" s="101"/>
      <c r="R55" s="32"/>
    </row>
    <row r="56" spans="1:18" ht="12.75">
      <c r="A56" s="106">
        <v>39784</v>
      </c>
      <c r="B56" s="101">
        <v>0</v>
      </c>
      <c r="C56" s="104">
        <v>0</v>
      </c>
      <c r="D56" s="99"/>
      <c r="E56" s="100"/>
      <c r="F56" s="101"/>
      <c r="G56" s="99"/>
      <c r="H56" s="99"/>
      <c r="I56" s="32"/>
      <c r="J56" s="99"/>
      <c r="K56" s="99"/>
      <c r="L56" s="99"/>
      <c r="M56" s="99"/>
      <c r="N56" s="32"/>
      <c r="O56" s="32"/>
      <c r="P56" s="99"/>
      <c r="Q56" s="101"/>
      <c r="R56" s="32"/>
    </row>
    <row r="57" spans="1:18" ht="12.75">
      <c r="A57" s="107" t="s">
        <v>35</v>
      </c>
      <c r="B57" s="108">
        <f>MIN(B10:B56)</f>
        <v>0</v>
      </c>
      <c r="C57" s="108">
        <f>MIN(C10:C56)</f>
        <v>0</v>
      </c>
      <c r="D57" s="109">
        <f>MIN(D10:D56)</f>
        <v>1380</v>
      </c>
      <c r="E57" s="110">
        <f>MIN(E10:E56)</f>
        <v>2080</v>
      </c>
      <c r="F57" s="111">
        <f>MIN(F10:F56)</f>
        <v>7.53</v>
      </c>
      <c r="G57" s="109">
        <f>MIN(G11:G53)</f>
        <v>162</v>
      </c>
      <c r="H57" s="109">
        <f>MIN(H22:H53)</f>
        <v>510.2</v>
      </c>
      <c r="I57" s="109">
        <f>MIN(I22:I40)</f>
        <v>0</v>
      </c>
      <c r="J57" s="109">
        <f>MIN(J22:J53)</f>
        <v>72</v>
      </c>
      <c r="K57" s="109">
        <f>MIN(K30:K53)</f>
        <v>556</v>
      </c>
      <c r="L57" s="109">
        <f>MIN(L31:L54)</f>
        <v>222</v>
      </c>
      <c r="M57" s="109">
        <f>MIN(M22:M53)</f>
        <v>18.7</v>
      </c>
      <c r="N57" s="111">
        <f>MIN(N10:N54)</f>
        <v>0.36</v>
      </c>
      <c r="O57" s="111">
        <f>MIN(O22:O33)</f>
        <v>0.01</v>
      </c>
      <c r="P57" s="109">
        <f>MIN(P22:P53)</f>
        <v>66</v>
      </c>
      <c r="Q57" s="111">
        <f>MIN(Q22:Q53)</f>
        <v>4.5</v>
      </c>
      <c r="R57" s="112"/>
    </row>
    <row r="58" spans="1:18" ht="12.75">
      <c r="A58" s="107" t="s">
        <v>36</v>
      </c>
      <c r="B58" s="108">
        <f>AVERAGE(B10:B56)</f>
        <v>0.8848250000000002</v>
      </c>
      <c r="C58" s="108">
        <f>AVERAGE(C10:C56)</f>
        <v>4.282214285714285</v>
      </c>
      <c r="D58" s="109">
        <f>AVERAGE(D10:D56)</f>
        <v>2640.9064516129033</v>
      </c>
      <c r="E58" s="110">
        <f>AVERAGE(E10:E56)</f>
        <v>3780.25641025641</v>
      </c>
      <c r="F58" s="111">
        <f>AVERAGE(F10:F56)</f>
        <v>8.040645161290323</v>
      </c>
      <c r="G58" s="109">
        <f>AVERAGE(G22:G53)</f>
        <v>487.2967741935484</v>
      </c>
      <c r="H58" s="109">
        <f>AVERAGE(H22:H53)</f>
        <v>1079.7806451612903</v>
      </c>
      <c r="I58" s="109">
        <f>AVERAGE(I22:I40)</f>
        <v>0</v>
      </c>
      <c r="J58" s="109">
        <f>AVERAGE(J22:J53)</f>
        <v>175.84193548387097</v>
      </c>
      <c r="K58" s="109">
        <f>AVERAGE(K30:K53)</f>
        <v>941.2916666666666</v>
      </c>
      <c r="L58" s="109">
        <f>AVERAGE(L31:L54)</f>
        <v>354.9760869565217</v>
      </c>
      <c r="M58" s="109">
        <f>AVERAGE(M22:M53)</f>
        <v>129.96451612903226</v>
      </c>
      <c r="N58" s="111">
        <f>AVERAGE(N22:N33)</f>
        <v>1.9090909090909094</v>
      </c>
      <c r="O58" s="113">
        <v>0.01</v>
      </c>
      <c r="P58" s="109">
        <f>AVERAGE(P22:P53)</f>
        <v>256.14516129032256</v>
      </c>
      <c r="Q58" s="111">
        <f>AVERAGE(Q22:Q53)</f>
        <v>11.867741935483872</v>
      </c>
      <c r="R58" s="112"/>
    </row>
    <row r="59" spans="1:18" ht="12.75">
      <c r="A59" s="107" t="s">
        <v>37</v>
      </c>
      <c r="B59" s="108">
        <f>MAX(B10:B56)</f>
        <v>2.27</v>
      </c>
      <c r="C59" s="108">
        <f>MAX(C10:C56)</f>
        <v>20.292</v>
      </c>
      <c r="D59" s="109">
        <f>MAX(D10:D56)</f>
        <v>6965</v>
      </c>
      <c r="E59" s="110">
        <f>MAX(E10:E56)</f>
        <v>9980</v>
      </c>
      <c r="F59" s="111">
        <f>MAX(F10:F56)</f>
        <v>9.09</v>
      </c>
      <c r="G59" s="109">
        <f>MAX(G22:G53)</f>
        <v>1865</v>
      </c>
      <c r="H59" s="109">
        <f>MAX(H22:H53)</f>
        <v>2500</v>
      </c>
      <c r="I59" s="109">
        <f>MAX(I22:I40)</f>
        <v>0</v>
      </c>
      <c r="J59" s="109">
        <f>MAX(J22:J53)</f>
        <v>324</v>
      </c>
      <c r="K59" s="109">
        <f>MAX(K33:K56)</f>
        <v>2220</v>
      </c>
      <c r="L59" s="109">
        <f>MAX(L30:L53)</f>
        <v>889</v>
      </c>
      <c r="M59" s="109">
        <f>MAX(M22:M53)</f>
        <v>323</v>
      </c>
      <c r="N59" s="111">
        <f>MAX(N22:N53)</f>
        <v>9.5</v>
      </c>
      <c r="O59" s="111">
        <f>MAX(O22:O33)</f>
        <v>0.01</v>
      </c>
      <c r="P59" s="109">
        <f>MAX(P22:P53)</f>
        <v>829</v>
      </c>
      <c r="Q59" s="111">
        <f>MAX(Q30:Q53)</f>
        <v>50</v>
      </c>
      <c r="R59" s="112"/>
    </row>
    <row r="61" ht="12.75">
      <c r="A61" s="70" t="s">
        <v>40</v>
      </c>
    </row>
    <row r="62" ht="12.75">
      <c r="A62" s="68"/>
    </row>
    <row r="63" spans="2:3" ht="12.75">
      <c r="B63" s="76" t="s">
        <v>39</v>
      </c>
      <c r="C63" s="78">
        <v>0.01</v>
      </c>
    </row>
  </sheetData>
  <mergeCells count="1">
    <mergeCell ref="J3:Q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3" sqref="B3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Rec. Hidricos</dc:creator>
  <cp:keywords/>
  <dc:description/>
  <cp:lastModifiedBy>SRH</cp:lastModifiedBy>
  <dcterms:created xsi:type="dcterms:W3CDTF">2006-10-17T14:28:42Z</dcterms:created>
  <dcterms:modified xsi:type="dcterms:W3CDTF">2009-03-20T12:51:59Z</dcterms:modified>
  <cp:category/>
  <cp:version/>
  <cp:contentType/>
  <cp:contentStatus/>
</cp:coreProperties>
</file>