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<sst xmlns="http://schemas.openxmlformats.org/spreadsheetml/2006/main" count="40" uniqueCount="36">
  <si>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PROVINCIA  DE LA PAMPA</t>
  </si>
  <si>
    <t>RIO:</t>
  </si>
  <si>
    <t>SECRETARÍA DE RECURSOS HÍDRICOS</t>
  </si>
  <si>
    <t>ESTACION:</t>
  </si>
  <si>
    <t>DIRECCIÓN DE INVESTIGACIÓN HÍDRICA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</si>
  <si>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</si>
  <si>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</si>
  <si>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</si>
  <si>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</si>
  <si>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</si>
  <si>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</si>
  <si>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</si>
  <si>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SECO</t>
  </si>
  <si>
    <t>TIVIDAD</t>
  </si>
  <si>
    <t>pH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</si>
  <si>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</si>
  <si>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</si>
  <si>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</si>
  <si>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</si>
  <si>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t>TOTAL</t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</si>
  <si>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</si>
  <si>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</si>
  <si>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</si>
  <si>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t>As</t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</si>
  <si>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</si>
  <si>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</si>
  <si>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B</t>
  </si>
  <si>
    <t>R.A.S.</t>
  </si>
  <si>
    <t>OBS</t>
  </si>
  <si>
    <t>La Brava</t>
  </si>
  <si>
    <t xml:space="preserve">LAT:     LONG:   COTA (msnm): </t>
  </si>
  <si>
    <t>min</t>
  </si>
  <si>
    <t>max</t>
  </si>
  <si>
    <t>Promedio</t>
  </si>
  <si>
    <t>brava</t>
  </si>
  <si>
    <t>leona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</si>
</sst>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[$-2C0A]dddd\,\ dd&quot; de &quot;mmmm&quot; de &quot;yyyy"/>
    <numFmt numFmtId="166" formatCode="0.000"/>
  </numFmts>
  <fonts count="10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1" borderId="1" xfId="19" applyNumberFormat="1" applyFont="1" applyFill="1" applyBorder="1" applyAlignment="1">
      <alignment horizontal="centerContinuous"/>
      <protection/>
    </xf>
    <xf numFmtId="2" fontId="1" fillId="1" borderId="2" xfId="19" applyNumberFormat="1" applyFont="1" applyFill="1" applyBorder="1" applyAlignment="1">
      <alignment horizontal="centerContinuous"/>
      <protection/>
    </xf>
    <xf numFmtId="1" fontId="1" fillId="1" borderId="2" xfId="19" applyNumberFormat="1" applyFont="1" applyFill="1" applyBorder="1" applyAlignment="1">
      <alignment horizontal="centerContinuous"/>
      <protection/>
    </xf>
    <xf numFmtId="2" fontId="1" fillId="1" borderId="3" xfId="19" applyNumberFormat="1" applyFont="1" applyFill="1" applyBorder="1" applyAlignment="1">
      <alignment horizontal="centerContinuous"/>
      <protection/>
    </xf>
    <xf numFmtId="1" fontId="0" fillId="1" borderId="3" xfId="19" applyNumberFormat="1" applyFont="1" applyFill="1" applyBorder="1" applyAlignment="1">
      <alignment horizontal="centerContinuous"/>
      <protection/>
    </xf>
    <xf numFmtId="1" fontId="0" fillId="0" borderId="0" xfId="19" applyNumberFormat="1" applyFont="1">
      <alignment/>
      <protection/>
    </xf>
    <xf numFmtId="1" fontId="1" fillId="1" borderId="1" xfId="19" applyNumberFormat="1" applyFont="1" applyFill="1" applyBorder="1">
      <alignment/>
      <protection/>
    </xf>
    <xf numFmtId="1" fontId="1" fillId="1" borderId="2" xfId="19" applyNumberFormat="1" applyFont="1" applyFill="1" applyBorder="1">
      <alignment/>
      <protection/>
    </xf>
    <xf numFmtId="2" fontId="1" fillId="1" borderId="2" xfId="19" applyNumberFormat="1" applyFont="1" applyFill="1" applyBorder="1">
      <alignment/>
      <protection/>
    </xf>
    <xf numFmtId="0" fontId="1" fillId="1" borderId="2" xfId="19" applyFont="1" applyFill="1" applyBorder="1">
      <alignment/>
      <protection/>
    </xf>
    <xf numFmtId="0" fontId="0" fillId="1" borderId="3" xfId="19" applyFont="1" applyFill="1" applyBorder="1" applyAlignment="1">
      <alignment horizontal="center"/>
      <protection/>
    </xf>
    <xf numFmtId="2" fontId="1" fillId="1" borderId="4" xfId="19" applyNumberFormat="1" applyFont="1" applyFill="1" applyBorder="1" applyAlignment="1">
      <alignment horizontal="centerContinuous"/>
      <protection/>
    </xf>
    <xf numFmtId="2" fontId="1" fillId="1" borderId="0" xfId="19" applyNumberFormat="1" applyFont="1" applyFill="1" applyBorder="1" applyAlignment="1">
      <alignment horizontal="centerContinuous"/>
      <protection/>
    </xf>
    <xf numFmtId="1" fontId="1" fillId="1" borderId="0" xfId="19" applyNumberFormat="1" applyFont="1" applyFill="1" applyBorder="1" applyAlignment="1">
      <alignment horizontal="centerContinuous"/>
      <protection/>
    </xf>
    <xf numFmtId="2" fontId="1" fillId="1" borderId="5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1" fillId="1" borderId="4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2" fontId="1" fillId="1" borderId="0" xfId="19" applyNumberFormat="1" applyFont="1" applyFill="1" applyBorder="1">
      <alignment/>
      <protection/>
    </xf>
    <xf numFmtId="0" fontId="1" fillId="1" borderId="0" xfId="19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1" fillId="1" borderId="6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 applyAlignment="1">
      <alignment horizontal="centerContinuous"/>
      <protection/>
    </xf>
    <xf numFmtId="1" fontId="1" fillId="1" borderId="7" xfId="19" applyNumberFormat="1" applyFont="1" applyFill="1" applyBorder="1" applyAlignment="1">
      <alignment horizontal="centerContinuous"/>
      <protection/>
    </xf>
    <xf numFmtId="2" fontId="1" fillId="1" borderId="8" xfId="19" applyNumberFormat="1" applyFont="1" applyFill="1" applyBorder="1" applyAlignment="1">
      <alignment horizontal="centerContinuous"/>
      <protection/>
    </xf>
    <xf numFmtId="1" fontId="0" fillId="1" borderId="8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>
      <alignment/>
      <protection/>
    </xf>
    <xf numFmtId="0" fontId="1" fillId="1" borderId="7" xfId="19" applyFont="1" applyFill="1" applyBorder="1">
      <alignment/>
      <protection/>
    </xf>
    <xf numFmtId="1" fontId="1" fillId="1" borderId="7" xfId="19" applyNumberFormat="1" applyFont="1" applyFill="1" applyBorder="1">
      <alignment/>
      <protection/>
    </xf>
    <xf numFmtId="0" fontId="0" fillId="1" borderId="8" xfId="19" applyFont="1" applyFill="1" applyBorder="1" applyAlignment="1">
      <alignment horizontal="center"/>
      <protection/>
    </xf>
    <xf numFmtId="0" fontId="2" fillId="0" borderId="0" xfId="19">
      <alignment/>
      <protection/>
    </xf>
    <xf numFmtId="2" fontId="2" fillId="0" borderId="0" xfId="19" applyNumberFormat="1">
      <alignment/>
      <protection/>
    </xf>
    <xf numFmtId="1" fontId="2" fillId="0" borderId="0" xfId="19" applyNumberFormat="1">
      <alignment/>
      <protection/>
    </xf>
    <xf numFmtId="164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1" fontId="3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64" fontId="5" fillId="0" borderId="9" xfId="19" applyNumberFormat="1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 horizontal="center"/>
      <protection/>
    </xf>
    <xf numFmtId="1" fontId="5" fillId="0" borderId="10" xfId="19" applyNumberFormat="1" applyFont="1" applyBorder="1" applyAlignment="1">
      <alignment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164" fontId="5" fillId="0" borderId="13" xfId="19" applyNumberFormat="1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1" fontId="5" fillId="0" borderId="14" xfId="19" applyNumberFormat="1" applyFont="1" applyBorder="1" applyAlignment="1">
      <alignment horizontal="center"/>
      <protection/>
    </xf>
    <xf numFmtId="1" fontId="5" fillId="0" borderId="15" xfId="19" applyNumberFormat="1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2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1" fontId="0" fillId="2" borderId="15" xfId="0" applyNumberFormat="1" applyFill="1" applyBorder="1" applyAlignment="1">
      <alignment/>
    </xf>
    <xf numFmtId="1" fontId="0" fillId="0" borderId="0" xfId="0" applyNumberFormat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9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0" fontId="1" fillId="1" borderId="6" xfId="19" applyFont="1" applyFill="1" applyBorder="1" applyAlignment="1">
      <alignment horizontal="center" wrapText="1" shrinkToFit="1"/>
      <protection/>
    </xf>
    <xf numFmtId="0" fontId="1" fillId="1" borderId="7" xfId="19" applyFont="1" applyFill="1" applyBorder="1" applyAlignment="1">
      <alignment horizontal="center" wrapText="1" shrinkToFit="1"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166" fontId="1" fillId="1" borderId="2" xfId="19" applyNumberFormat="1" applyFont="1" applyFill="1" applyBorder="1">
      <alignment/>
      <protection/>
    </xf>
    <xf numFmtId="166" fontId="1" fillId="1" borderId="0" xfId="19" applyNumberFormat="1" applyFont="1" applyFill="1" applyBorder="1">
      <alignment/>
      <protection/>
    </xf>
    <xf numFmtId="166" fontId="1" fillId="1" borderId="7" xfId="19" applyNumberFormat="1" applyFont="1" applyFill="1" applyBorder="1">
      <alignment/>
      <protection/>
    </xf>
    <xf numFmtId="166" fontId="2" fillId="0" borderId="0" xfId="19" applyNumberFormat="1">
      <alignment/>
      <protection/>
    </xf>
    <xf numFmtId="166" fontId="3" fillId="0" borderId="0" xfId="19" applyNumberFormat="1" applyFont="1">
      <alignment/>
      <protection/>
    </xf>
    <xf numFmtId="166" fontId="5" fillId="0" borderId="10" xfId="19" applyNumberFormat="1" applyFont="1" applyBorder="1" applyAlignment="1">
      <alignment horizontal="center"/>
      <protection/>
    </xf>
    <xf numFmtId="166" fontId="5" fillId="0" borderId="14" xfId="19" applyNumberFormat="1" applyFont="1" applyBorder="1" applyAlignment="1">
      <alignment horizontal="center"/>
      <protection/>
    </xf>
    <xf numFmtId="166" fontId="3" fillId="0" borderId="15" xfId="0" applyNumberFormat="1" applyFont="1" applyBorder="1" applyAlignment="1">
      <alignment/>
    </xf>
    <xf numFmtId="166" fontId="3" fillId="2" borderId="15" xfId="0" applyNumberFormat="1" applyFont="1" applyFill="1" applyBorder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veariacion de Rs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cat>
            <c:strRef>
              <c:f>Hoja1!$A$10:$A$20</c:f>
              <c:strCache/>
            </c:strRef>
          </c:cat>
          <c:val>
            <c:numRef>
              <c:f>Hoja1!$D$10:$D$20</c:f>
              <c:numCache/>
            </c:numRef>
          </c:val>
          <c:smooth val="1"/>
        </c:ser>
        <c:marker val="1"/>
        <c:axId val="21908165"/>
        <c:axId val="62955758"/>
      </c:lineChart>
      <c:dateAx>
        <c:axId val="21908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" sourceLinked="0"/>
        <c:majorTickMark val="out"/>
        <c:minorTickMark val="none"/>
        <c:tickLblPos val="nextTo"/>
        <c:crossAx val="62955758"/>
        <c:crosses val="autoZero"/>
        <c:auto val="0"/>
        <c:noMultiLvlLbl val="0"/>
      </c:dateAx>
      <c:valAx>
        <c:axId val="62955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08165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La Brava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Hoja2!$C$11:$C$14</c:f>
              <c:strCache/>
            </c:strRef>
          </c:cat>
          <c:val>
            <c:numRef>
              <c:f>Hoja2!$D$11:$D$14</c:f>
              <c:numCache/>
            </c:numRef>
          </c:val>
          <c:smooth val="0"/>
        </c:ser>
        <c:marker val="1"/>
        <c:axId val="29730911"/>
        <c:axId val="66251608"/>
      </c:lineChart>
      <c:lineChart>
        <c:grouping val="standard"/>
        <c:varyColors val="0"/>
        <c:ser>
          <c:idx val="0"/>
          <c:order val="1"/>
          <c:tx>
            <c:v>La Leona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Hoja2!$C$11:$C$14</c:f>
              <c:strCache/>
            </c:strRef>
          </c:cat>
          <c:val>
            <c:numRef>
              <c:f>Hoja2!$E$11:$E$14</c:f>
              <c:numCache/>
            </c:numRef>
          </c:val>
          <c:smooth val="0"/>
        </c:ser>
        <c:marker val="1"/>
        <c:axId val="59393561"/>
        <c:axId val="64780002"/>
      </c:line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51608"/>
        <c:crosses val="autoZero"/>
        <c:auto val="0"/>
        <c:lblOffset val="100"/>
        <c:noMultiLvlLbl val="0"/>
      </c:catAx>
      <c:valAx>
        <c:axId val="66251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30911"/>
        <c:crossesAt val="1"/>
        <c:crossBetween val="between"/>
        <c:dispUnits/>
      </c:valAx>
      <c:catAx>
        <c:axId val="59393561"/>
        <c:scaling>
          <c:orientation val="minMax"/>
        </c:scaling>
        <c:axPos val="b"/>
        <c:delete val="1"/>
        <c:majorTickMark val="in"/>
        <c:minorTickMark val="none"/>
        <c:tickLblPos val="nextTo"/>
        <c:crossAx val="64780002"/>
        <c:crosses val="autoZero"/>
        <c:auto val="0"/>
        <c:lblOffset val="100"/>
        <c:noMultiLvlLbl val="0"/>
      </c:catAx>
      <c:valAx>
        <c:axId val="64780002"/>
        <c:scaling>
          <c:orientation val="minMax"/>
        </c:scaling>
        <c:axPos val="l"/>
        <c:delete val="1"/>
        <c:majorTickMark val="in"/>
        <c:minorTickMark val="none"/>
        <c:tickLblPos val="nextTo"/>
        <c:crossAx val="59393561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24</xdr:row>
      <xdr:rowOff>9525</xdr:rowOff>
    </xdr:from>
    <xdr:to>
      <xdr:col>10</xdr:col>
      <xdr:colOff>9525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1228725" y="3990975"/>
        <a:ext cx="46672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</xdr:row>
      <xdr:rowOff>85725</xdr:rowOff>
    </xdr:from>
    <xdr:to>
      <xdr:col>11</xdr:col>
      <xdr:colOff>457200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171950" y="4095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7">
      <selection activeCell="A29" sqref="A29"/>
    </sheetView>
  </sheetViews>
  <sheetFormatPr defaultColWidth="11.421875" defaultRowHeight="12.75"/>
  <cols>
    <col min="1" max="1" width="9.8515625" style="0" customWidth="1"/>
    <col min="2" max="2" width="8.7109375" style="0" customWidth="1"/>
    <col min="3" max="4" width="8.7109375" style="59" customWidth="1"/>
    <col min="5" max="5" width="8.7109375" style="56" customWidth="1"/>
    <col min="6" max="11" width="8.7109375" style="0" customWidth="1"/>
    <col min="12" max="12" width="8.7109375" style="59" customWidth="1"/>
    <col min="13" max="13" width="8.7109375" style="56" customWidth="1"/>
    <col min="14" max="14" width="8.7109375" style="80" customWidth="1"/>
    <col min="15" max="19" width="8.7109375" style="0" customWidth="1"/>
  </cols>
  <sheetData>
    <row r="1" spans="1:19" ht="12.75">
      <c r="A1" s="1" t="s">
        <v>0</v>
      </c>
      <c r="B1" s="2"/>
      <c r="C1" s="3"/>
      <c r="D1" s="3"/>
      <c r="E1" s="4"/>
      <c r="F1" s="5"/>
      <c r="G1" s="6"/>
      <c r="H1" s="6"/>
      <c r="I1" s="7" t="s">
        <v>1</v>
      </c>
      <c r="J1" s="8"/>
      <c r="K1" s="8"/>
      <c r="L1" s="8"/>
      <c r="M1" s="9"/>
      <c r="N1" s="71"/>
      <c r="O1" s="8"/>
      <c r="P1" s="8"/>
      <c r="Q1" s="10"/>
      <c r="R1" s="10"/>
      <c r="S1" s="11"/>
    </row>
    <row r="2" spans="1:19" ht="12.75">
      <c r="A2" s="12" t="s">
        <v>2</v>
      </c>
      <c r="B2" s="13"/>
      <c r="C2" s="14"/>
      <c r="D2" s="14"/>
      <c r="E2" s="15"/>
      <c r="F2" s="16"/>
      <c r="G2" s="6"/>
      <c r="H2" s="6"/>
      <c r="I2" s="17" t="s">
        <v>3</v>
      </c>
      <c r="J2" s="18"/>
      <c r="K2" s="19" t="s">
        <v>29</v>
      </c>
      <c r="L2" s="18"/>
      <c r="M2" s="20"/>
      <c r="N2" s="72"/>
      <c r="O2" s="18"/>
      <c r="P2" s="18"/>
      <c r="Q2" s="21"/>
      <c r="R2" s="21"/>
      <c r="S2" s="22"/>
    </row>
    <row r="3" spans="1:19" ht="13.5" thickBot="1">
      <c r="A3" s="23" t="s">
        <v>4</v>
      </c>
      <c r="B3" s="24"/>
      <c r="C3" s="25"/>
      <c r="D3" s="25"/>
      <c r="E3" s="26"/>
      <c r="F3" s="27"/>
      <c r="G3" s="6"/>
      <c r="H3" s="6"/>
      <c r="I3" s="67"/>
      <c r="J3" s="68"/>
      <c r="K3" s="68"/>
      <c r="L3" s="68"/>
      <c r="M3" s="28" t="s">
        <v>30</v>
      </c>
      <c r="N3" s="73"/>
      <c r="O3" s="30"/>
      <c r="P3" s="30"/>
      <c r="Q3" s="29"/>
      <c r="R3" s="29"/>
      <c r="S3" s="31"/>
    </row>
    <row r="4" spans="1:19" ht="15">
      <c r="A4" s="32"/>
      <c r="B4" s="33"/>
      <c r="C4" s="34"/>
      <c r="D4" s="34"/>
      <c r="E4" s="33"/>
      <c r="F4" s="34"/>
      <c r="G4" s="34"/>
      <c r="H4" s="34"/>
      <c r="I4" s="34"/>
      <c r="J4" s="34"/>
      <c r="K4" s="34"/>
      <c r="L4" s="34"/>
      <c r="M4" s="33"/>
      <c r="N4" s="74"/>
      <c r="O4" s="34"/>
      <c r="P4" s="34"/>
      <c r="Q4" s="32"/>
      <c r="R4" s="32"/>
      <c r="S4" s="32"/>
    </row>
    <row r="5" spans="1:19" ht="15.75">
      <c r="A5" s="35"/>
      <c r="B5" s="36"/>
      <c r="C5" s="37"/>
      <c r="D5" s="37"/>
      <c r="E5" s="36"/>
      <c r="F5" s="38" t="s">
        <v>5</v>
      </c>
      <c r="G5" s="37"/>
      <c r="H5" s="37"/>
      <c r="I5" s="37"/>
      <c r="J5" s="37"/>
      <c r="K5" s="37"/>
      <c r="L5" s="37"/>
      <c r="M5" s="36"/>
      <c r="N5" s="75"/>
      <c r="O5" s="37"/>
      <c r="P5" s="37"/>
      <c r="Q5" s="39"/>
      <c r="R5" s="39"/>
      <c r="S5" s="40"/>
    </row>
    <row r="6" spans="1:19" ht="13.5" thickBot="1">
      <c r="A6" s="35"/>
      <c r="B6" s="36"/>
      <c r="C6" s="37"/>
      <c r="D6" s="37"/>
      <c r="E6" s="36"/>
      <c r="F6" s="37"/>
      <c r="G6" s="37"/>
      <c r="H6" s="37"/>
      <c r="I6" s="37"/>
      <c r="J6" s="37"/>
      <c r="K6" s="37"/>
      <c r="L6" s="37"/>
      <c r="M6" s="36"/>
      <c r="N6" s="75"/>
      <c r="O6" s="37"/>
      <c r="P6" s="37"/>
      <c r="Q6" s="39"/>
      <c r="R6" s="39"/>
      <c r="S6" s="40"/>
    </row>
    <row r="7" spans="1:19" ht="13.5" thickTop="1">
      <c r="A7" s="41"/>
      <c r="B7" s="42"/>
      <c r="C7" s="43" t="s">
        <v>6</v>
      </c>
      <c r="D7" s="43" t="s">
        <v>7</v>
      </c>
      <c r="E7" s="42"/>
      <c r="F7" s="43"/>
      <c r="G7" s="44"/>
      <c r="H7" s="69" t="s">
        <v>8</v>
      </c>
      <c r="I7" s="70"/>
      <c r="J7" s="43" t="s">
        <v>9</v>
      </c>
      <c r="K7" s="43"/>
      <c r="L7" s="43"/>
      <c r="M7" s="42"/>
      <c r="N7" s="76"/>
      <c r="O7" s="43"/>
      <c r="P7" s="43"/>
      <c r="Q7" s="45"/>
      <c r="R7" s="45"/>
      <c r="S7" s="46"/>
    </row>
    <row r="8" spans="1:19" ht="12.75">
      <c r="A8" s="47" t="s">
        <v>10</v>
      </c>
      <c r="B8" s="48" t="s">
        <v>11</v>
      </c>
      <c r="C8" s="49" t="s">
        <v>12</v>
      </c>
      <c r="D8" s="49" t="s">
        <v>13</v>
      </c>
      <c r="E8" s="48" t="s">
        <v>14</v>
      </c>
      <c r="F8" s="49" t="s">
        <v>15</v>
      </c>
      <c r="G8" s="49" t="s">
        <v>16</v>
      </c>
      <c r="H8" s="50" t="s">
        <v>17</v>
      </c>
      <c r="I8" s="50" t="s">
        <v>18</v>
      </c>
      <c r="J8" s="49" t="s">
        <v>19</v>
      </c>
      <c r="K8" s="49" t="s">
        <v>20</v>
      </c>
      <c r="L8" s="49" t="s">
        <v>21</v>
      </c>
      <c r="M8" s="48" t="s">
        <v>22</v>
      </c>
      <c r="N8" s="77" t="s">
        <v>23</v>
      </c>
      <c r="O8" s="49" t="s">
        <v>24</v>
      </c>
      <c r="P8" s="49" t="s">
        <v>25</v>
      </c>
      <c r="Q8" s="51" t="s">
        <v>26</v>
      </c>
      <c r="R8" s="51" t="s">
        <v>27</v>
      </c>
      <c r="S8" s="52" t="s">
        <v>28</v>
      </c>
    </row>
    <row r="9" spans="1:19" ht="12.75">
      <c r="A9" s="60">
        <v>38656</v>
      </c>
      <c r="B9" s="61"/>
      <c r="C9" s="62">
        <v>29340</v>
      </c>
      <c r="D9" s="62">
        <v>34900</v>
      </c>
      <c r="E9" s="63">
        <v>8.22</v>
      </c>
      <c r="F9" s="61">
        <v>10552</v>
      </c>
      <c r="G9" s="61">
        <v>5100</v>
      </c>
      <c r="H9" s="61">
        <v>0</v>
      </c>
      <c r="I9" s="61">
        <v>195</v>
      </c>
      <c r="J9" s="61">
        <v>5960</v>
      </c>
      <c r="K9" s="61">
        <v>2386</v>
      </c>
      <c r="L9" s="62">
        <v>9.9</v>
      </c>
      <c r="M9" s="63">
        <v>3.76</v>
      </c>
      <c r="N9" s="78">
        <v>0.038</v>
      </c>
      <c r="O9" s="61">
        <v>4648</v>
      </c>
      <c r="P9" s="61">
        <v>340</v>
      </c>
      <c r="Q9" s="61"/>
      <c r="R9" s="61"/>
      <c r="S9" s="61"/>
    </row>
    <row r="10" spans="1:19" ht="12.75">
      <c r="A10" s="60">
        <v>39501</v>
      </c>
      <c r="B10" s="61"/>
      <c r="C10" s="62">
        <v>8280</v>
      </c>
      <c r="D10" s="62">
        <v>10900</v>
      </c>
      <c r="E10" s="63">
        <v>7.7</v>
      </c>
      <c r="F10" s="61">
        <v>2449</v>
      </c>
      <c r="G10" s="61">
        <v>1598</v>
      </c>
      <c r="H10" s="61">
        <v>0</v>
      </c>
      <c r="I10" s="61">
        <v>82.5</v>
      </c>
      <c r="J10" s="61">
        <v>2080</v>
      </c>
      <c r="K10" s="61">
        <v>572</v>
      </c>
      <c r="L10" s="62">
        <v>156</v>
      </c>
      <c r="M10" s="63">
        <v>1.9</v>
      </c>
      <c r="N10" s="78"/>
      <c r="O10" s="61">
        <v>1510</v>
      </c>
      <c r="P10" s="61">
        <v>152</v>
      </c>
      <c r="Q10" s="61"/>
      <c r="R10" s="61"/>
      <c r="S10" s="61"/>
    </row>
    <row r="11" spans="1:19" ht="12.75">
      <c r="A11" s="60">
        <v>39545</v>
      </c>
      <c r="B11" s="61"/>
      <c r="C11" s="62">
        <v>10834</v>
      </c>
      <c r="D11" s="62">
        <v>14330</v>
      </c>
      <c r="E11" s="63">
        <v>6.9</v>
      </c>
      <c r="F11" s="61">
        <v>3523</v>
      </c>
      <c r="G11" s="61">
        <v>1910</v>
      </c>
      <c r="H11" s="61">
        <v>0</v>
      </c>
      <c r="I11" s="61">
        <v>90</v>
      </c>
      <c r="J11" s="61">
        <v>2673</v>
      </c>
      <c r="K11" s="61">
        <v>697</v>
      </c>
      <c r="L11" s="62">
        <v>223</v>
      </c>
      <c r="M11" s="63">
        <v>1.7</v>
      </c>
      <c r="N11" s="78"/>
      <c r="O11" s="61">
        <v>1909</v>
      </c>
      <c r="P11" s="61">
        <v>117</v>
      </c>
      <c r="Q11" s="61"/>
      <c r="R11" s="61"/>
      <c r="S11" s="61"/>
    </row>
    <row r="12" spans="1:19" ht="12.75">
      <c r="A12" s="60">
        <v>39585</v>
      </c>
      <c r="B12" s="61"/>
      <c r="C12" s="62">
        <v>13420</v>
      </c>
      <c r="D12" s="62">
        <v>19200</v>
      </c>
      <c r="E12" s="63">
        <v>8.37</v>
      </c>
      <c r="F12" s="61">
        <v>4960</v>
      </c>
      <c r="G12" s="61">
        <v>3000</v>
      </c>
      <c r="H12" s="61">
        <v>0</v>
      </c>
      <c r="I12" s="61">
        <v>239</v>
      </c>
      <c r="J12" s="61">
        <v>2875</v>
      </c>
      <c r="K12" s="61">
        <v>1151</v>
      </c>
      <c r="L12" s="62">
        <v>419</v>
      </c>
      <c r="M12" s="63">
        <v>2.9</v>
      </c>
      <c r="N12" s="78"/>
      <c r="O12" s="61">
        <v>2632</v>
      </c>
      <c r="P12" s="61">
        <v>65</v>
      </c>
      <c r="Q12" s="61"/>
      <c r="R12" s="61"/>
      <c r="S12" s="61"/>
    </row>
    <row r="13" spans="1:19" ht="12.75">
      <c r="A13" s="60">
        <v>39596</v>
      </c>
      <c r="B13" s="61"/>
      <c r="C13" s="62">
        <v>12510</v>
      </c>
      <c r="D13" s="62">
        <v>17890</v>
      </c>
      <c r="E13" s="63">
        <v>8.06</v>
      </c>
      <c r="F13" s="61">
        <v>4452</v>
      </c>
      <c r="G13" s="61">
        <v>3000</v>
      </c>
      <c r="H13" s="61">
        <v>0</v>
      </c>
      <c r="I13" s="61">
        <v>219</v>
      </c>
      <c r="J13" s="61">
        <v>2632</v>
      </c>
      <c r="K13" s="61">
        <v>1053</v>
      </c>
      <c r="L13" s="62">
        <v>383</v>
      </c>
      <c r="M13" s="63">
        <v>1.94</v>
      </c>
      <c r="N13" s="78"/>
      <c r="O13" s="61">
        <v>2440</v>
      </c>
      <c r="P13" s="61">
        <v>60</v>
      </c>
      <c r="Q13" s="61"/>
      <c r="R13" s="61"/>
      <c r="S13" s="61"/>
    </row>
    <row r="14" spans="1:19" ht="12.75">
      <c r="A14" s="60">
        <v>39611</v>
      </c>
      <c r="B14" s="61"/>
      <c r="C14" s="62">
        <v>11090</v>
      </c>
      <c r="D14" s="62">
        <v>18400</v>
      </c>
      <c r="E14" s="63">
        <v>7.78</v>
      </c>
      <c r="F14" s="61">
        <v>4344</v>
      </c>
      <c r="G14" s="61">
        <v>3000</v>
      </c>
      <c r="H14" s="61">
        <v>0</v>
      </c>
      <c r="I14" s="61">
        <v>210</v>
      </c>
      <c r="J14" s="61">
        <v>2408</v>
      </c>
      <c r="K14" s="61">
        <v>964</v>
      </c>
      <c r="L14" s="62">
        <v>350</v>
      </c>
      <c r="M14" s="63">
        <v>2.2</v>
      </c>
      <c r="N14" s="78"/>
      <c r="O14" s="61">
        <v>2535</v>
      </c>
      <c r="P14" s="61">
        <v>60</v>
      </c>
      <c r="Q14" s="61"/>
      <c r="R14" s="61"/>
      <c r="S14" s="61"/>
    </row>
    <row r="15" spans="1:19" ht="12.75">
      <c r="A15" s="60">
        <v>39632</v>
      </c>
      <c r="B15" s="61"/>
      <c r="C15" s="62">
        <v>11330</v>
      </c>
      <c r="D15" s="62">
        <v>17500</v>
      </c>
      <c r="E15" s="63">
        <v>7.81</v>
      </c>
      <c r="F15" s="61">
        <v>4486</v>
      </c>
      <c r="G15" s="61">
        <v>2800</v>
      </c>
      <c r="H15" s="61">
        <v>0</v>
      </c>
      <c r="I15" s="61">
        <v>210</v>
      </c>
      <c r="J15" s="61">
        <v>2740</v>
      </c>
      <c r="K15" s="61">
        <v>1097</v>
      </c>
      <c r="L15" s="62">
        <v>399</v>
      </c>
      <c r="M15" s="63">
        <v>2.02</v>
      </c>
      <c r="N15" s="78"/>
      <c r="O15" s="61">
        <v>2270</v>
      </c>
      <c r="P15" s="61">
        <v>73</v>
      </c>
      <c r="Q15" s="61"/>
      <c r="R15" s="61"/>
      <c r="S15" s="61"/>
    </row>
    <row r="16" spans="1:19" ht="12.75">
      <c r="A16" s="60">
        <v>39677</v>
      </c>
      <c r="B16" s="61"/>
      <c r="C16" s="62">
        <v>9705</v>
      </c>
      <c r="D16" s="62">
        <v>15100</v>
      </c>
      <c r="E16" s="63">
        <v>7.99</v>
      </c>
      <c r="F16" s="61">
        <v>3560</v>
      </c>
      <c r="G16" s="61">
        <v>2800</v>
      </c>
      <c r="H16" s="61">
        <v>0</v>
      </c>
      <c r="I16" s="61">
        <v>210</v>
      </c>
      <c r="J16" s="61">
        <v>2290</v>
      </c>
      <c r="K16" s="61">
        <v>917</v>
      </c>
      <c r="L16" s="62">
        <v>333.6</v>
      </c>
      <c r="M16" s="63">
        <v>1.72</v>
      </c>
      <c r="N16" s="78"/>
      <c r="O16" s="61">
        <v>2026</v>
      </c>
      <c r="P16" s="61">
        <v>40</v>
      </c>
      <c r="Q16" s="61"/>
      <c r="R16" s="61"/>
      <c r="S16" s="61"/>
    </row>
    <row r="17" spans="1:19" ht="12.75">
      <c r="A17" s="60">
        <v>39696</v>
      </c>
      <c r="B17" s="61"/>
      <c r="C17" s="62">
        <v>7110</v>
      </c>
      <c r="D17" s="62">
        <v>11170</v>
      </c>
      <c r="E17" s="63">
        <v>7.79</v>
      </c>
      <c r="F17" s="61">
        <v>2376</v>
      </c>
      <c r="G17" s="61">
        <v>2100</v>
      </c>
      <c r="H17" s="61">
        <v>0</v>
      </c>
      <c r="I17" s="61">
        <v>180</v>
      </c>
      <c r="J17" s="61">
        <v>1963</v>
      </c>
      <c r="K17" s="61">
        <v>786</v>
      </c>
      <c r="L17" s="62">
        <v>286</v>
      </c>
      <c r="M17" s="63">
        <v>1.84</v>
      </c>
      <c r="N17" s="78"/>
      <c r="O17" s="61">
        <v>1160</v>
      </c>
      <c r="P17" s="61">
        <v>30</v>
      </c>
      <c r="Q17" s="61"/>
      <c r="R17" s="61"/>
      <c r="S17" s="61"/>
    </row>
    <row r="18" spans="1:19" ht="12.75">
      <c r="A18" s="60">
        <v>39731</v>
      </c>
      <c r="B18" s="61"/>
      <c r="C18" s="62">
        <v>7050</v>
      </c>
      <c r="D18" s="62">
        <v>10240</v>
      </c>
      <c r="E18" s="63">
        <v>7.98</v>
      </c>
      <c r="F18" s="61">
        <v>2081</v>
      </c>
      <c r="G18" s="61">
        <v>2100</v>
      </c>
      <c r="H18" s="61">
        <v>0</v>
      </c>
      <c r="I18" s="61">
        <v>184</v>
      </c>
      <c r="J18" s="61">
        <v>1600</v>
      </c>
      <c r="K18" s="61">
        <v>640</v>
      </c>
      <c r="L18" s="62">
        <v>233</v>
      </c>
      <c r="M18" s="63">
        <v>1.8</v>
      </c>
      <c r="N18" s="78"/>
      <c r="O18" s="61">
        <v>1236</v>
      </c>
      <c r="P18" s="61">
        <v>32</v>
      </c>
      <c r="Q18" s="61"/>
      <c r="R18" s="61"/>
      <c r="S18" s="61"/>
    </row>
    <row r="19" spans="1:19" ht="12.75">
      <c r="A19" s="60">
        <v>39764</v>
      </c>
      <c r="B19" s="61"/>
      <c r="C19" s="62">
        <v>7590</v>
      </c>
      <c r="D19" s="62">
        <v>10660</v>
      </c>
      <c r="E19" s="63">
        <v>8.23</v>
      </c>
      <c r="F19" s="61">
        <v>2455</v>
      </c>
      <c r="G19" s="61">
        <v>2500</v>
      </c>
      <c r="H19" s="61">
        <v>0</v>
      </c>
      <c r="I19" s="61">
        <v>192</v>
      </c>
      <c r="J19" s="61">
        <v>1982</v>
      </c>
      <c r="K19" s="61">
        <v>793</v>
      </c>
      <c r="L19" s="62">
        <v>288</v>
      </c>
      <c r="M19" s="63">
        <v>1.64</v>
      </c>
      <c r="N19" s="78"/>
      <c r="O19" s="61">
        <v>1395</v>
      </c>
      <c r="P19" s="61">
        <v>23</v>
      </c>
      <c r="Q19" s="61"/>
      <c r="R19" s="61"/>
      <c r="S19" s="61"/>
    </row>
    <row r="20" spans="1:19" ht="12.75">
      <c r="A20" s="60">
        <v>39785</v>
      </c>
      <c r="B20" s="61"/>
      <c r="C20" s="62">
        <v>9420</v>
      </c>
      <c r="D20" s="62">
        <v>13450</v>
      </c>
      <c r="E20" s="63">
        <v>7.8</v>
      </c>
      <c r="F20" s="61">
        <v>3510</v>
      </c>
      <c r="G20" s="61">
        <v>2900</v>
      </c>
      <c r="H20" s="61">
        <v>0</v>
      </c>
      <c r="I20" s="61">
        <v>86</v>
      </c>
      <c r="J20" s="61">
        <v>3031</v>
      </c>
      <c r="K20" s="61">
        <v>1213</v>
      </c>
      <c r="L20" s="62">
        <v>441</v>
      </c>
      <c r="M20" s="63">
        <v>1.7</v>
      </c>
      <c r="N20" s="78"/>
      <c r="O20" s="61">
        <v>1453</v>
      </c>
      <c r="P20" s="61">
        <v>35</v>
      </c>
      <c r="Q20" s="61"/>
      <c r="R20" s="61"/>
      <c r="S20" s="61"/>
    </row>
    <row r="21" spans="1:19" ht="12.75">
      <c r="A21" s="64" t="s">
        <v>31</v>
      </c>
      <c r="B21" s="65"/>
      <c r="C21" s="66">
        <f>MIN(C9:C20)</f>
        <v>7050</v>
      </c>
      <c r="D21" s="66">
        <f aca="true" t="shared" si="0" ref="D21:P21">MIN(D9:D20)</f>
        <v>10240</v>
      </c>
      <c r="E21" s="66">
        <f t="shared" si="0"/>
        <v>6.9</v>
      </c>
      <c r="F21" s="66">
        <f t="shared" si="0"/>
        <v>2081</v>
      </c>
      <c r="G21" s="66">
        <f t="shared" si="0"/>
        <v>1598</v>
      </c>
      <c r="H21" s="66">
        <f t="shared" si="0"/>
        <v>0</v>
      </c>
      <c r="I21" s="66">
        <f t="shared" si="0"/>
        <v>82.5</v>
      </c>
      <c r="J21" s="66">
        <f t="shared" si="0"/>
        <v>1600</v>
      </c>
      <c r="K21" s="66">
        <f t="shared" si="0"/>
        <v>572</v>
      </c>
      <c r="L21" s="66">
        <f t="shared" si="0"/>
        <v>9.9</v>
      </c>
      <c r="M21" s="66">
        <f t="shared" si="0"/>
        <v>1.64</v>
      </c>
      <c r="N21" s="79">
        <f t="shared" si="0"/>
        <v>0.038</v>
      </c>
      <c r="O21" s="66">
        <f t="shared" si="0"/>
        <v>1160</v>
      </c>
      <c r="P21" s="66">
        <f t="shared" si="0"/>
        <v>23</v>
      </c>
      <c r="Q21" s="65"/>
      <c r="R21" s="65"/>
      <c r="S21" s="65"/>
    </row>
    <row r="22" spans="1:19" ht="12.75">
      <c r="A22" s="64" t="s">
        <v>33</v>
      </c>
      <c r="B22" s="65"/>
      <c r="C22" s="66">
        <f>AVERAGE(C9:C20)</f>
        <v>11473.25</v>
      </c>
      <c r="D22" s="66">
        <f aca="true" t="shared" si="1" ref="D22:P22">AVERAGE(D9:D20)</f>
        <v>16145</v>
      </c>
      <c r="E22" s="66">
        <f t="shared" si="1"/>
        <v>7.885833333333334</v>
      </c>
      <c r="F22" s="66">
        <f t="shared" si="1"/>
        <v>4062.3333333333335</v>
      </c>
      <c r="G22" s="66">
        <f t="shared" si="1"/>
        <v>2734</v>
      </c>
      <c r="H22" s="66">
        <f t="shared" si="1"/>
        <v>0</v>
      </c>
      <c r="I22" s="66">
        <f t="shared" si="1"/>
        <v>174.79166666666666</v>
      </c>
      <c r="J22" s="66">
        <f t="shared" si="1"/>
        <v>2686.1666666666665</v>
      </c>
      <c r="K22" s="66">
        <f t="shared" si="1"/>
        <v>1022.4166666666666</v>
      </c>
      <c r="L22" s="66">
        <f t="shared" si="1"/>
        <v>293.4583333333333</v>
      </c>
      <c r="M22" s="66">
        <f t="shared" si="1"/>
        <v>2.0933333333333333</v>
      </c>
      <c r="N22" s="79">
        <f t="shared" si="1"/>
        <v>0.038</v>
      </c>
      <c r="O22" s="66">
        <f t="shared" si="1"/>
        <v>2101.1666666666665</v>
      </c>
      <c r="P22" s="66">
        <f t="shared" si="1"/>
        <v>85.58333333333333</v>
      </c>
      <c r="Q22" s="66"/>
      <c r="R22" s="65"/>
      <c r="S22" s="65"/>
    </row>
    <row r="23" spans="1:19" ht="12.75">
      <c r="A23" s="64" t="s">
        <v>32</v>
      </c>
      <c r="B23" s="65"/>
      <c r="C23" s="66">
        <f>MAX(C9:C20)</f>
        <v>29340</v>
      </c>
      <c r="D23" s="66">
        <f aca="true" t="shared" si="2" ref="D23:P23">MAX(D9:D20)</f>
        <v>34900</v>
      </c>
      <c r="E23" s="66">
        <f t="shared" si="2"/>
        <v>8.37</v>
      </c>
      <c r="F23" s="66">
        <f t="shared" si="2"/>
        <v>10552</v>
      </c>
      <c r="G23" s="66">
        <f t="shared" si="2"/>
        <v>5100</v>
      </c>
      <c r="H23" s="66">
        <f t="shared" si="2"/>
        <v>0</v>
      </c>
      <c r="I23" s="66">
        <f t="shared" si="2"/>
        <v>239</v>
      </c>
      <c r="J23" s="66">
        <f t="shared" si="2"/>
        <v>5960</v>
      </c>
      <c r="K23" s="66">
        <f t="shared" si="2"/>
        <v>2386</v>
      </c>
      <c r="L23" s="66">
        <f t="shared" si="2"/>
        <v>441</v>
      </c>
      <c r="M23" s="66">
        <f t="shared" si="2"/>
        <v>3.76</v>
      </c>
      <c r="N23" s="79">
        <f t="shared" si="2"/>
        <v>0.038</v>
      </c>
      <c r="O23" s="66">
        <f t="shared" si="2"/>
        <v>4648</v>
      </c>
      <c r="P23" s="66">
        <f t="shared" si="2"/>
        <v>340</v>
      </c>
      <c r="Q23" s="65"/>
      <c r="R23" s="65"/>
      <c r="S23" s="65"/>
    </row>
  </sheetData>
  <mergeCells count="2">
    <mergeCell ref="I3:L3"/>
    <mergeCell ref="H7:I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1"/>
  <sheetViews>
    <sheetView workbookViewId="0" topLeftCell="A1">
      <selection activeCell="G26" sqref="G26"/>
    </sheetView>
  </sheetViews>
  <sheetFormatPr defaultColWidth="11.421875" defaultRowHeight="12.75"/>
  <sheetData>
    <row r="4" ht="13.5" thickBot="1">
      <c r="D4" t="s">
        <v>34</v>
      </c>
    </row>
    <row r="5" ht="13.5" thickTop="1">
      <c r="D5" s="43" t="s">
        <v>7</v>
      </c>
    </row>
    <row r="6" ht="12.75">
      <c r="D6" s="49" t="s">
        <v>13</v>
      </c>
    </row>
    <row r="7" spans="2:4" ht="12.75">
      <c r="B7" s="53">
        <v>38656</v>
      </c>
      <c r="D7" s="57">
        <v>34900</v>
      </c>
    </row>
    <row r="8" spans="2:5" ht="13.5" thickBot="1">
      <c r="B8" s="53">
        <v>39501</v>
      </c>
      <c r="D8" s="57">
        <v>10900</v>
      </c>
      <c r="E8" t="s">
        <v>35</v>
      </c>
    </row>
    <row r="9" spans="2:5" ht="13.5" thickTop="1">
      <c r="B9" s="53">
        <v>39545</v>
      </c>
      <c r="D9" s="57">
        <v>14330</v>
      </c>
      <c r="E9" s="43" t="s">
        <v>7</v>
      </c>
    </row>
    <row r="10" spans="2:5" ht="12.75">
      <c r="B10" s="53">
        <v>39585</v>
      </c>
      <c r="D10" s="57">
        <v>19200</v>
      </c>
      <c r="E10" s="49" t="s">
        <v>13</v>
      </c>
    </row>
    <row r="11" spans="2:5" ht="12.75">
      <c r="B11" s="53">
        <v>39596</v>
      </c>
      <c r="C11" s="53">
        <v>39597</v>
      </c>
      <c r="D11" s="57">
        <v>17890</v>
      </c>
      <c r="E11" s="54">
        <v>26140</v>
      </c>
    </row>
    <row r="12" spans="2:5" ht="12.75">
      <c r="B12" s="53">
        <v>39611</v>
      </c>
      <c r="C12" s="53">
        <v>39610</v>
      </c>
      <c r="D12" s="57">
        <v>18400</v>
      </c>
      <c r="E12" s="54">
        <v>27000</v>
      </c>
    </row>
    <row r="13" spans="2:5" ht="12.75">
      <c r="B13" s="53">
        <v>39632</v>
      </c>
      <c r="C13" s="53">
        <v>39632</v>
      </c>
      <c r="D13" s="57">
        <v>17500</v>
      </c>
      <c r="E13" s="54">
        <v>20400</v>
      </c>
    </row>
    <row r="14" spans="2:5" ht="12.75">
      <c r="B14" s="53">
        <v>39677</v>
      </c>
      <c r="C14" s="53">
        <v>39667</v>
      </c>
      <c r="D14" s="57">
        <v>15100</v>
      </c>
      <c r="E14" s="54">
        <v>13510</v>
      </c>
    </row>
    <row r="19" spans="4:5" ht="12.75">
      <c r="D19" s="58">
        <f>MIN(D7:D14)</f>
        <v>10900</v>
      </c>
      <c r="E19" s="55">
        <f>MIN(E11:E14)</f>
        <v>13510</v>
      </c>
    </row>
    <row r="20" spans="4:5" ht="12.75">
      <c r="D20" s="58">
        <f>AVERAGE(D7:D14)</f>
        <v>18527.5</v>
      </c>
      <c r="E20" s="55">
        <f>AVERAGE(E11:E14)</f>
        <v>21762.5</v>
      </c>
    </row>
    <row r="21" spans="4:5" ht="12.75">
      <c r="D21" s="58">
        <f>MAX(D7:D14)</f>
        <v>34900</v>
      </c>
      <c r="E21" s="55">
        <f>MAX(E11:E14)</f>
        <v>27000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SRH</cp:lastModifiedBy>
  <dcterms:created xsi:type="dcterms:W3CDTF">2008-06-18T15:35:09Z</dcterms:created>
  <dcterms:modified xsi:type="dcterms:W3CDTF">2009-03-10T16:21:37Z</dcterms:modified>
  <cp:category/>
  <cp:version/>
  <cp:contentType/>
  <cp:contentStatus/>
</cp:coreProperties>
</file>