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idroquim.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<sst xmlns="http://schemas.openxmlformats.org/spreadsheetml/2006/main" count="183" uniqueCount="107">
  <si>
    <t>RIO:</t>
  </si>
  <si>
    <t>ESTACION: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</si>
  <si>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</si>
  <si>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</si>
  <si>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</si>
  <si>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</si>
  <si>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</si>
  <si>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</si>
  <si>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</si>
  <si>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</si>
  <si>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</si>
  <si>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</si>
  <si>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</si>
  <si>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TOTAL</t>
  </si>
  <si>
    <t>As</t>
  </si>
  <si>
    <t>B</t>
  </si>
  <si>
    <t>R.A.S.</t>
  </si>
  <si>
    <t>OBS</t>
  </si>
  <si>
    <t>***</t>
  </si>
  <si>
    <t>(m)</t>
  </si>
  <si>
    <t>(mg/l)</t>
  </si>
  <si>
    <t>(µmhos/cm)</t>
  </si>
  <si>
    <t>PROVINCIA  DE LA PAMPA</t>
  </si>
  <si>
    <t>SECRETARÍA DE RECURSOS HÍDRICOS</t>
  </si>
  <si>
    <t>DIRECCIÓN DE INVESTIGACIÓN HÍDRICA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</si>
  <si>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</si>
  <si>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</si>
  <si>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</si>
  <si>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</si>
  <si>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</si>
  <si>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</si>
  <si>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</si>
  <si>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</si>
  <si>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</si>
  <si>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r>
      <t>(m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/seg)</t>
    </r>
  </si>
  <si>
    <t>La Amarga. Frente a Tapón de cierre</t>
  </si>
  <si>
    <t>Mínimo:</t>
  </si>
  <si>
    <t>Medio:</t>
  </si>
  <si>
    <t>Máximo:</t>
  </si>
  <si>
    <t xml:space="preserve">LAT:   38º12'53,18"  LONG:  66º 6' 18"   COTA (msnm): </t>
  </si>
  <si>
    <t>&lt;0,04</t>
  </si>
  <si>
    <t>12/07/1994*</t>
  </si>
  <si>
    <t>06/04/1994*</t>
  </si>
  <si>
    <t>17/01/1994*</t>
  </si>
  <si>
    <t>13/07/1993*</t>
  </si>
  <si>
    <t>13/11/1992*</t>
  </si>
  <si>
    <t>02/07/1991*</t>
  </si>
  <si>
    <t>24/04/1991*</t>
  </si>
  <si>
    <t>19/02/1991*</t>
  </si>
  <si>
    <t>11/12/1990*</t>
  </si>
  <si>
    <t>08/11/1990*</t>
  </si>
  <si>
    <t>12/09/1990*</t>
  </si>
  <si>
    <t>27/06/1990*</t>
  </si>
  <si>
    <t>17/04/1990*</t>
  </si>
  <si>
    <t>08/02/1990*</t>
  </si>
  <si>
    <t>05/01/1990*</t>
  </si>
  <si>
    <t>16/11/1989*</t>
  </si>
  <si>
    <t>03/11/1989*</t>
  </si>
  <si>
    <t>30/10/1989*</t>
  </si>
  <si>
    <t>23/09/1989*</t>
  </si>
  <si>
    <t>19/08/1989*</t>
  </si>
  <si>
    <t>22/03/1989*</t>
  </si>
  <si>
    <t>27/01/1989*</t>
  </si>
  <si>
    <t>23/01/1989*</t>
  </si>
  <si>
    <t>12/01/1989*</t>
  </si>
  <si>
    <t>13/12/1988*</t>
  </si>
  <si>
    <t>28/11/1988*</t>
  </si>
  <si>
    <t>17/11/1988*</t>
  </si>
  <si>
    <t>04/10/1988*</t>
  </si>
  <si>
    <t>24/08/1988*</t>
  </si>
  <si>
    <t>08/08/1988*</t>
  </si>
  <si>
    <t>28/07/1988*</t>
  </si>
  <si>
    <t>15/07/1988*</t>
  </si>
  <si>
    <t>28/06/1988*</t>
  </si>
  <si>
    <t>04/06/1988*</t>
  </si>
  <si>
    <t>16/05/1988*</t>
  </si>
  <si>
    <t>07/05/1988*</t>
  </si>
  <si>
    <t>30/04/1988*</t>
  </si>
  <si>
    <t>18/04/1988*</t>
  </si>
  <si>
    <t>16/04/1988*</t>
  </si>
  <si>
    <t>01/04/1988*</t>
  </si>
  <si>
    <t>04/03/1988*</t>
  </si>
  <si>
    <t>25/02/1988*</t>
  </si>
  <si>
    <t>19/02/1988*</t>
  </si>
  <si>
    <t>12/02/1988*</t>
  </si>
  <si>
    <t>05/02/1988*</t>
  </si>
  <si>
    <t>22/01/1988*</t>
  </si>
  <si>
    <t>14/01/1988*</t>
  </si>
  <si>
    <t>08/01/1988*</t>
  </si>
  <si>
    <t>22/12/1987*</t>
  </si>
  <si>
    <t>23/10/1987*</t>
  </si>
  <si>
    <t>01/10/1987*</t>
  </si>
  <si>
    <t>08/07/1987*</t>
  </si>
  <si>
    <t>24/06/1987*</t>
  </si>
  <si>
    <t>07/06/1987*</t>
  </si>
  <si>
    <t>27/05/1987*</t>
  </si>
  <si>
    <t>08/05/1987*</t>
  </si>
  <si>
    <t>15/04/1987*</t>
  </si>
  <si>
    <t>03/04/1987*</t>
  </si>
  <si>
    <t>20/03/1987*</t>
  </si>
  <si>
    <t>20/02/1987*</t>
  </si>
  <si>
    <t>29/01/1987*</t>
  </si>
  <si>
    <t>07/01/1987*</t>
  </si>
  <si>
    <t>18/12/1986*</t>
  </si>
  <si>
    <t>20/11/1986*</t>
  </si>
  <si>
    <t>18/11/1987*</t>
  </si>
  <si>
    <t>25/11/1984*</t>
  </si>
</sst>
</file>

<file path=xl/styles.xml><?xml version="1.0" encoding="utf-8"?>
<styleSheet xmlns="http://schemas.openxmlformats.org/spreadsheetml/2006/main">
  <numFmts count="2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0.0"/>
    <numFmt numFmtId="177" formatCode="dd/mm/yy"/>
    <numFmt numFmtId="178" formatCode="[$-2C0A]dddd\,\ dd&quot; de &quot;mmmm&quot; de &quot;yyyy"/>
    <numFmt numFmtId="179" formatCode="dd\-mm\-yy;@"/>
  </numFmts>
  <fonts count="11">
    <font>
      <sz val="10"/>
      <name val="Arial"/>
      <family val="0"/>
    </font>
    <font>
      <sz val="12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0"/>
    </font>
    <font>
      <sz val="10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" fontId="2" fillId="1" borderId="1" xfId="19" applyNumberFormat="1" applyFont="1" applyFill="1" applyBorder="1" applyAlignment="1">
      <alignment horizontal="centerContinuous"/>
      <protection/>
    </xf>
    <xf numFmtId="2" fontId="2" fillId="1" borderId="2" xfId="19" applyNumberFormat="1" applyFont="1" applyFill="1" applyBorder="1" applyAlignment="1">
      <alignment horizontal="centerContinuous"/>
      <protection/>
    </xf>
    <xf numFmtId="0" fontId="2" fillId="1" borderId="3" xfId="19" applyFont="1" applyFill="1" applyBorder="1">
      <alignment/>
      <protection/>
    </xf>
    <xf numFmtId="2" fontId="2" fillId="1" borderId="3" xfId="19" applyNumberFormat="1" applyFont="1" applyFill="1" applyBorder="1">
      <alignment/>
      <protection/>
    </xf>
    <xf numFmtId="0" fontId="0" fillId="1" borderId="2" xfId="19" applyFont="1" applyFill="1" applyBorder="1" applyAlignment="1">
      <alignment horizontal="center"/>
      <protection/>
    </xf>
    <xf numFmtId="2" fontId="2" fillId="1" borderId="4" xfId="19" applyNumberFormat="1" applyFont="1" applyFill="1" applyBorder="1" applyAlignment="1">
      <alignment horizontal="centerContinuous"/>
      <protection/>
    </xf>
    <xf numFmtId="2" fontId="2" fillId="1" borderId="5" xfId="19" applyNumberFormat="1" applyFont="1" applyFill="1" applyBorder="1" applyAlignment="1">
      <alignment horizontal="centerContinuous"/>
      <protection/>
    </xf>
    <xf numFmtId="0" fontId="2" fillId="1" borderId="0" xfId="19" applyFont="1" applyFill="1" applyBorder="1">
      <alignment/>
      <protection/>
    </xf>
    <xf numFmtId="2" fontId="2" fillId="1" borderId="0" xfId="19" applyNumberFormat="1" applyFont="1" applyFill="1" applyBorder="1">
      <alignment/>
      <protection/>
    </xf>
    <xf numFmtId="0" fontId="0" fillId="1" borderId="5" xfId="19" applyFont="1" applyFill="1" applyBorder="1" applyAlignment="1">
      <alignment horizontal="center"/>
      <protection/>
    </xf>
    <xf numFmtId="2" fontId="2" fillId="1" borderId="6" xfId="19" applyNumberFormat="1" applyFont="1" applyFill="1" applyBorder="1" applyAlignment="1">
      <alignment horizontal="centerContinuous"/>
      <protection/>
    </xf>
    <xf numFmtId="2" fontId="2" fillId="1" borderId="7" xfId="19" applyNumberFormat="1" applyFont="1" applyFill="1" applyBorder="1" applyAlignment="1">
      <alignment horizontal="centerContinuous"/>
      <protection/>
    </xf>
    <xf numFmtId="0" fontId="2" fillId="1" borderId="8" xfId="19" applyFont="1" applyFill="1" applyBorder="1">
      <alignment/>
      <protection/>
    </xf>
    <xf numFmtId="2" fontId="2" fillId="1" borderId="8" xfId="19" applyNumberFormat="1" applyFont="1" applyFill="1" applyBorder="1">
      <alignment/>
      <protection/>
    </xf>
    <xf numFmtId="0" fontId="0" fillId="1" borderId="7" xfId="19" applyFont="1" applyFill="1" applyBorder="1" applyAlignment="1">
      <alignment horizontal="center"/>
      <protection/>
    </xf>
    <xf numFmtId="0" fontId="1" fillId="0" borderId="0" xfId="19">
      <alignment/>
      <protection/>
    </xf>
    <xf numFmtId="177" fontId="3" fillId="0" borderId="0" xfId="19" applyNumberFormat="1" applyFont="1">
      <alignment/>
      <protection/>
    </xf>
    <xf numFmtId="2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177" fontId="5" fillId="0" borderId="9" xfId="19" applyNumberFormat="1" applyFont="1" applyBorder="1" applyAlignment="1">
      <alignment horizontal="center"/>
      <protection/>
    </xf>
    <xf numFmtId="2" fontId="5" fillId="0" borderId="10" xfId="19" applyNumberFormat="1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2" xfId="19" applyFont="1" applyBorder="1" applyAlignment="1">
      <alignment horizontal="center"/>
      <protection/>
    </xf>
    <xf numFmtId="177" fontId="5" fillId="0" borderId="13" xfId="19" applyNumberFormat="1" applyFont="1" applyBorder="1" applyAlignment="1">
      <alignment horizontal="center"/>
      <protection/>
    </xf>
    <xf numFmtId="2" fontId="5" fillId="0" borderId="14" xfId="19" applyNumberFormat="1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5" fillId="0" borderId="15" xfId="19" applyFont="1" applyBorder="1" applyAlignment="1">
      <alignment horizontal="center"/>
      <protection/>
    </xf>
    <xf numFmtId="0" fontId="5" fillId="0" borderId="16" xfId="19" applyFont="1" applyBorder="1" applyAlignment="1">
      <alignment horizontal="center"/>
      <protection/>
    </xf>
    <xf numFmtId="177" fontId="5" fillId="0" borderId="17" xfId="19" applyNumberFormat="1" applyFont="1" applyBorder="1" applyAlignment="1">
      <alignment horizontal="center"/>
      <protection/>
    </xf>
    <xf numFmtId="2" fontId="5" fillId="0" borderId="18" xfId="19" applyNumberFormat="1" applyFont="1" applyBorder="1" applyAlignment="1">
      <alignment horizontal="center"/>
      <protection/>
    </xf>
    <xf numFmtId="0" fontId="5" fillId="0" borderId="18" xfId="19" applyFont="1" applyBorder="1" applyAlignment="1">
      <alignment horizontal="center"/>
      <protection/>
    </xf>
    <xf numFmtId="0" fontId="5" fillId="0" borderId="19" xfId="19" applyFont="1" applyBorder="1" applyAlignment="1">
      <alignment horizontal="center"/>
      <protection/>
    </xf>
    <xf numFmtId="0" fontId="5" fillId="0" borderId="20" xfId="19" applyFont="1" applyBorder="1" applyAlignment="1">
      <alignment horizontal="center"/>
      <protection/>
    </xf>
    <xf numFmtId="1" fontId="2" fillId="1" borderId="3" xfId="19" applyNumberFormat="1" applyFont="1" applyFill="1" applyBorder="1" applyAlignment="1">
      <alignment horizontal="centerContinuous"/>
      <protection/>
    </xf>
    <xf numFmtId="1" fontId="2" fillId="1" borderId="0" xfId="19" applyNumberFormat="1" applyFont="1" applyFill="1" applyBorder="1" applyAlignment="1">
      <alignment horizontal="centerContinuous"/>
      <protection/>
    </xf>
    <xf numFmtId="1" fontId="2" fillId="1" borderId="8" xfId="19" applyNumberFormat="1" applyFont="1" applyFill="1" applyBorder="1" applyAlignment="1">
      <alignment horizontal="centerContinuous"/>
      <protection/>
    </xf>
    <xf numFmtId="1" fontId="1" fillId="0" borderId="0" xfId="19" applyNumberFormat="1">
      <alignment/>
      <protection/>
    </xf>
    <xf numFmtId="1" fontId="3" fillId="0" borderId="0" xfId="19" applyNumberFormat="1" applyFont="1">
      <alignment/>
      <protection/>
    </xf>
    <xf numFmtId="1" fontId="5" fillId="0" borderId="10" xfId="19" applyNumberFormat="1" applyFont="1" applyBorder="1" applyAlignment="1">
      <alignment horizontal="center"/>
      <protection/>
    </xf>
    <xf numFmtId="1" fontId="5" fillId="0" borderId="14" xfId="19" applyNumberFormat="1" applyFont="1" applyBorder="1" applyAlignment="1">
      <alignment horizontal="center"/>
      <protection/>
    </xf>
    <xf numFmtId="1" fontId="5" fillId="0" borderId="18" xfId="19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0" fillId="1" borderId="2" xfId="19" applyNumberFormat="1" applyFont="1" applyFill="1" applyBorder="1" applyAlignment="1">
      <alignment horizontal="centerContinuous"/>
      <protection/>
    </xf>
    <xf numFmtId="1" fontId="0" fillId="1" borderId="5" xfId="19" applyNumberFormat="1" applyFont="1" applyFill="1" applyBorder="1" applyAlignment="1">
      <alignment horizontal="centerContinuous"/>
      <protection/>
    </xf>
    <xf numFmtId="1" fontId="0" fillId="1" borderId="7" xfId="19" applyNumberFormat="1" applyFont="1" applyFill="1" applyBorder="1" applyAlignment="1">
      <alignment horizontal="centerContinuous"/>
      <protection/>
    </xf>
    <xf numFmtId="1" fontId="4" fillId="0" borderId="0" xfId="19" applyNumberFormat="1" applyFont="1">
      <alignment/>
      <protection/>
    </xf>
    <xf numFmtId="1" fontId="0" fillId="0" borderId="0" xfId="19" applyNumberFormat="1" applyFont="1">
      <alignment/>
      <protection/>
    </xf>
    <xf numFmtId="1" fontId="5" fillId="0" borderId="10" xfId="19" applyNumberFormat="1" applyFont="1" applyBorder="1" applyAlignment="1">
      <alignment/>
      <protection/>
    </xf>
    <xf numFmtId="1" fontId="5" fillId="0" borderId="21" xfId="19" applyNumberFormat="1" applyFont="1" applyBorder="1" applyAlignment="1">
      <alignment horizontal="center"/>
      <protection/>
    </xf>
    <xf numFmtId="1" fontId="2" fillId="1" borderId="1" xfId="19" applyNumberFormat="1" applyFont="1" applyFill="1" applyBorder="1">
      <alignment/>
      <protection/>
    </xf>
    <xf numFmtId="1" fontId="2" fillId="1" borderId="4" xfId="19" applyNumberFormat="1" applyFont="1" applyFill="1" applyBorder="1">
      <alignment/>
      <protection/>
    </xf>
    <xf numFmtId="1" fontId="2" fillId="1" borderId="3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0" xfId="19" applyNumberFormat="1" applyFont="1" applyFill="1" applyBorder="1">
      <alignment/>
      <protection/>
    </xf>
    <xf numFmtId="1" fontId="2" fillId="1" borderId="8" xfId="19" applyNumberFormat="1" applyFont="1" applyFill="1" applyBorder="1">
      <alignment/>
      <protection/>
    </xf>
    <xf numFmtId="2" fontId="1" fillId="0" borderId="0" xfId="19" applyNumberFormat="1">
      <alignment/>
      <protection/>
    </xf>
    <xf numFmtId="2" fontId="0" fillId="0" borderId="0" xfId="0" applyNumberFormat="1" applyAlignment="1">
      <alignment/>
    </xf>
    <xf numFmtId="2" fontId="2" fillId="1" borderId="3" xfId="19" applyNumberFormat="1" applyFont="1" applyFill="1" applyBorder="1" applyAlignment="1">
      <alignment horizontal="centerContinuous"/>
      <protection/>
    </xf>
    <xf numFmtId="2" fontId="2" fillId="1" borderId="0" xfId="19" applyNumberFormat="1" applyFont="1" applyFill="1" applyBorder="1" applyAlignment="1">
      <alignment horizontal="centerContinuous"/>
      <protection/>
    </xf>
    <xf numFmtId="2" fontId="2" fillId="1" borderId="8" xfId="19" applyNumberFormat="1" applyFont="1" applyFill="1" applyBorder="1" applyAlignment="1">
      <alignment horizontal="centerContinuous"/>
      <protection/>
    </xf>
    <xf numFmtId="14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7" fillId="2" borderId="21" xfId="0" applyFont="1" applyFill="1" applyBorder="1" applyAlignment="1">
      <alignment/>
    </xf>
    <xf numFmtId="2" fontId="3" fillId="2" borderId="21" xfId="0" applyNumberFormat="1" applyFont="1" applyFill="1" applyBorder="1" applyAlignment="1">
      <alignment/>
    </xf>
    <xf numFmtId="1" fontId="3" fillId="2" borderId="21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14" fontId="3" fillId="3" borderId="21" xfId="0" applyNumberFormat="1" applyFont="1" applyFill="1" applyBorder="1" applyAlignment="1">
      <alignment/>
    </xf>
    <xf numFmtId="2" fontId="3" fillId="3" borderId="21" xfId="0" applyNumberFormat="1" applyFont="1" applyFill="1" applyBorder="1" applyAlignment="1">
      <alignment/>
    </xf>
    <xf numFmtId="1" fontId="3" fillId="3" borderId="21" xfId="0" applyNumberFormat="1" applyFont="1" applyFill="1" applyBorder="1" applyAlignment="1">
      <alignment/>
    </xf>
    <xf numFmtId="0" fontId="3" fillId="3" borderId="21" xfId="0" applyFont="1" applyFill="1" applyBorder="1" applyAlignment="1">
      <alignment/>
    </xf>
    <xf numFmtId="0" fontId="0" fillId="3" borderId="0" xfId="0" applyFill="1" applyAlignment="1">
      <alignment/>
    </xf>
    <xf numFmtId="0" fontId="3" fillId="0" borderId="0" xfId="19" applyFont="1" applyBorder="1" applyAlignment="1">
      <alignment horizontal="center"/>
      <protection/>
    </xf>
    <xf numFmtId="0" fontId="0" fillId="0" borderId="0" xfId="0" applyFont="1" applyAlignment="1">
      <alignment/>
    </xf>
    <xf numFmtId="2" fontId="0" fillId="0" borderId="0" xfId="19" applyNumberFormat="1" applyFont="1" applyBorder="1" applyAlignment="1">
      <alignment horizontal="center"/>
      <protection/>
    </xf>
    <xf numFmtId="1" fontId="0" fillId="0" borderId="0" xfId="19" applyNumberFormat="1" applyFont="1" applyBorder="1" applyAlignment="1">
      <alignment horizontal="center"/>
      <protection/>
    </xf>
    <xf numFmtId="0" fontId="0" fillId="0" borderId="0" xfId="19" applyFont="1" applyBorder="1" applyAlignment="1">
      <alignment horizontal="center"/>
      <protection/>
    </xf>
    <xf numFmtId="179" fontId="2" fillId="1" borderId="1" xfId="19" applyNumberFormat="1" applyFont="1" applyFill="1" applyBorder="1" applyAlignment="1">
      <alignment horizontal="right"/>
      <protection/>
    </xf>
    <xf numFmtId="179" fontId="2" fillId="1" borderId="4" xfId="19" applyNumberFormat="1" applyFont="1" applyFill="1" applyBorder="1" applyAlignment="1">
      <alignment horizontal="right"/>
      <protection/>
    </xf>
    <xf numFmtId="179" fontId="2" fillId="1" borderId="6" xfId="19" applyNumberFormat="1" applyFont="1" applyFill="1" applyBorder="1" applyAlignment="1">
      <alignment horizontal="right"/>
      <protection/>
    </xf>
    <xf numFmtId="179" fontId="1" fillId="0" borderId="0" xfId="19" applyNumberFormat="1" applyAlignment="1">
      <alignment horizontal="right"/>
      <protection/>
    </xf>
    <xf numFmtId="179" fontId="3" fillId="0" borderId="0" xfId="19" applyNumberFormat="1" applyFont="1" applyAlignment="1">
      <alignment horizontal="right"/>
      <protection/>
    </xf>
    <xf numFmtId="179" fontId="5" fillId="0" borderId="9" xfId="19" applyNumberFormat="1" applyFont="1" applyBorder="1" applyAlignment="1">
      <alignment horizontal="right"/>
      <protection/>
    </xf>
    <xf numFmtId="179" fontId="5" fillId="0" borderId="13" xfId="19" applyNumberFormat="1" applyFont="1" applyBorder="1" applyAlignment="1">
      <alignment horizontal="right"/>
      <protection/>
    </xf>
    <xf numFmtId="179" fontId="5" fillId="0" borderId="17" xfId="19" applyNumberFormat="1" applyFont="1" applyBorder="1" applyAlignment="1">
      <alignment horizontal="right"/>
      <protection/>
    </xf>
    <xf numFmtId="179" fontId="0" fillId="0" borderId="0" xfId="19" applyNumberFormat="1" applyFont="1" applyBorder="1" applyAlignment="1">
      <alignment horizontal="right"/>
      <protection/>
    </xf>
    <xf numFmtId="17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2" fontId="0" fillId="0" borderId="0" xfId="0" applyNumberFormat="1" applyFont="1" applyAlignment="1">
      <alignment/>
    </xf>
    <xf numFmtId="179" fontId="0" fillId="0" borderId="0" xfId="19" applyNumberFormat="1" applyFont="1" applyBorder="1" applyAlignment="1">
      <alignment/>
      <protection/>
    </xf>
    <xf numFmtId="2" fontId="0" fillId="0" borderId="0" xfId="19" applyNumberFormat="1" applyFont="1" applyBorder="1" applyAlignment="1">
      <alignment/>
      <protection/>
    </xf>
    <xf numFmtId="1" fontId="0" fillId="0" borderId="0" xfId="19" applyNumberFormat="1" applyFont="1" applyBorder="1" applyAlignment="1">
      <alignment/>
      <protection/>
    </xf>
    <xf numFmtId="0" fontId="0" fillId="0" borderId="0" xfId="19" applyFont="1" applyBorder="1" applyAlignment="1">
      <alignment/>
      <protection/>
    </xf>
    <xf numFmtId="2" fontId="3" fillId="0" borderId="0" xfId="19" applyNumberFormat="1" applyFont="1" applyBorder="1" applyAlignment="1">
      <alignment/>
      <protection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19" applyNumberFormat="1" applyFont="1" applyFill="1" applyBorder="1" applyAlignment="1">
      <alignment/>
      <protection/>
    </xf>
    <xf numFmtId="2" fontId="0" fillId="0" borderId="0" xfId="19" applyNumberFormat="1" applyFont="1" applyFill="1" applyBorder="1" applyAlignment="1">
      <alignment/>
      <protection/>
    </xf>
    <xf numFmtId="0" fontId="2" fillId="1" borderId="6" xfId="19" applyFont="1" applyFill="1" applyBorder="1" applyAlignment="1">
      <alignment horizontal="center" wrapText="1" shrinkToFit="1"/>
      <protection/>
    </xf>
    <xf numFmtId="0" fontId="2" fillId="1" borderId="8" xfId="19" applyFont="1" applyFill="1" applyBorder="1" applyAlignment="1">
      <alignment horizontal="center" wrapText="1" shrinkToFit="1"/>
      <protection/>
    </xf>
    <xf numFmtId="0" fontId="5" fillId="0" borderId="22" xfId="19" applyFont="1" applyBorder="1" applyAlignment="1">
      <alignment horizontal="center"/>
      <protection/>
    </xf>
    <xf numFmtId="0" fontId="5" fillId="0" borderId="23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RESIDUO SECO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'Hidroquim.'!$A$10:$A$23</c:f>
              <c:strCache/>
            </c:strRef>
          </c:cat>
          <c:val>
            <c:numRef>
              <c:f>'Hidroquim.'!$D$10:$D$23</c:f>
              <c:numCache/>
            </c:numRef>
          </c:val>
          <c:smooth val="0"/>
        </c:ser>
        <c:marker val="1"/>
        <c:axId val="612520"/>
        <c:axId val="5512681"/>
      </c:lineChart>
      <c:dateAx>
        <c:axId val="61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12681"/>
        <c:crosses val="autoZero"/>
        <c:auto val="0"/>
        <c:noMultiLvlLbl val="0"/>
      </c:dateAx>
      <c:valAx>
        <c:axId val="5512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R.S.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520"/>
        <c:crossesAt val="1"/>
        <c:crossBetween val="between"/>
        <c:dispUnits/>
        <c:majorUnit val="50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residuo seco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'Hidroquim.'!$A$10:$A$23</c:f>
              <c:strCache/>
            </c:strRef>
          </c:cat>
          <c:val>
            <c:numRef>
              <c:f>'Hidroquim.'!$D$10:$D$23</c:f>
              <c:numCache/>
            </c:numRef>
          </c:val>
          <c:smooth val="0"/>
        </c:ser>
        <c:marker val="1"/>
        <c:axId val="49614130"/>
        <c:axId val="43873987"/>
      </c:lineChart>
      <c:lineChart>
        <c:grouping val="standard"/>
        <c:varyColors val="0"/>
        <c:ser>
          <c:idx val="0"/>
          <c:order val="1"/>
          <c:tx>
            <c:v>conductividad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'Hidroquim.'!$E$10:$E$23</c:f>
              <c:numCache/>
            </c:numRef>
          </c:val>
          <c:smooth val="0"/>
        </c:ser>
        <c:marker val="1"/>
        <c:axId val="59321564"/>
        <c:axId val="64132029"/>
      </c:lineChart>
      <c:catAx>
        <c:axId val="49614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tiempo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73987"/>
        <c:crosses val="autoZero"/>
        <c:auto val="0"/>
        <c:lblOffset val="100"/>
        <c:noMultiLvlLbl val="0"/>
      </c:catAx>
      <c:valAx>
        <c:axId val="43873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residuo seco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614130"/>
        <c:crossesAt val="1"/>
        <c:crossBetween val="between"/>
        <c:dispUnits/>
      </c:valAx>
      <c:catAx>
        <c:axId val="59321564"/>
        <c:scaling>
          <c:orientation val="minMax"/>
        </c:scaling>
        <c:axPos val="b"/>
        <c:delete val="1"/>
        <c:majorTickMark val="in"/>
        <c:minorTickMark val="none"/>
        <c:tickLblPos val="nextTo"/>
        <c:crossAx val="64132029"/>
        <c:crosses val="autoZero"/>
        <c:auto val="0"/>
        <c:lblOffset val="100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conductividad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215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27</xdr:row>
      <xdr:rowOff>19050</xdr:rowOff>
    </xdr:from>
    <xdr:to>
      <xdr:col>15</xdr:col>
      <xdr:colOff>161925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2105025" y="4486275"/>
        <a:ext cx="6391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51</xdr:row>
      <xdr:rowOff>104775</xdr:rowOff>
    </xdr:from>
    <xdr:to>
      <xdr:col>15</xdr:col>
      <xdr:colOff>171450</xdr:colOff>
      <xdr:row>78</xdr:row>
      <xdr:rowOff>76200</xdr:rowOff>
    </xdr:to>
    <xdr:graphicFrame>
      <xdr:nvGraphicFramePr>
        <xdr:cNvPr id="2" name="Chart 2"/>
        <xdr:cNvGraphicFramePr/>
      </xdr:nvGraphicFramePr>
      <xdr:xfrm>
        <a:off x="2171700" y="8458200"/>
        <a:ext cx="6334125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9.140625" style="0" customWidth="1"/>
    <col min="2" max="2" width="9.8515625" style="59" customWidth="1"/>
    <col min="3" max="3" width="7.28125" style="59" customWidth="1"/>
    <col min="4" max="5" width="9.421875" style="44" customWidth="1"/>
    <col min="6" max="6" width="7.8515625" style="59" customWidth="1"/>
    <col min="7" max="7" width="8.421875" style="44" customWidth="1"/>
    <col min="8" max="8" width="8.00390625" style="44" customWidth="1"/>
    <col min="9" max="9" width="9.57421875" style="44" customWidth="1"/>
    <col min="10" max="10" width="9.00390625" style="44" customWidth="1"/>
    <col min="11" max="11" width="7.7109375" style="44" customWidth="1"/>
    <col min="12" max="12" width="8.421875" style="44" customWidth="1"/>
    <col min="13" max="13" width="8.00390625" style="44" customWidth="1"/>
    <col min="14" max="14" width="4.8515625" style="59" customWidth="1"/>
    <col min="15" max="15" width="8.00390625" style="0" customWidth="1"/>
    <col min="16" max="16" width="7.421875" style="44" customWidth="1"/>
    <col min="17" max="17" width="7.57421875" style="44" customWidth="1"/>
  </cols>
  <sheetData>
    <row r="1" spans="1:20" ht="12.75">
      <c r="A1" s="1" t="s">
        <v>22</v>
      </c>
      <c r="B1" s="60"/>
      <c r="C1" s="60"/>
      <c r="D1" s="36"/>
      <c r="E1" s="36"/>
      <c r="F1" s="2"/>
      <c r="G1" s="45"/>
      <c r="H1" s="49"/>
      <c r="I1" s="49"/>
      <c r="J1" s="52" t="s">
        <v>0</v>
      </c>
      <c r="K1" s="54"/>
      <c r="L1" s="54"/>
      <c r="M1" s="54"/>
      <c r="N1" s="4"/>
      <c r="O1" s="3"/>
      <c r="P1" s="54"/>
      <c r="Q1" s="54"/>
      <c r="R1" s="3"/>
      <c r="S1" s="3"/>
      <c r="T1" s="5"/>
    </row>
    <row r="2" spans="1:20" ht="12.75">
      <c r="A2" s="6" t="s">
        <v>23</v>
      </c>
      <c r="B2" s="61"/>
      <c r="C2" s="61"/>
      <c r="D2" s="37"/>
      <c r="E2" s="37"/>
      <c r="F2" s="7"/>
      <c r="G2" s="46"/>
      <c r="H2" s="49"/>
      <c r="I2" s="49"/>
      <c r="J2" s="53" t="s">
        <v>1</v>
      </c>
      <c r="K2" s="55"/>
      <c r="L2" s="56" t="s">
        <v>35</v>
      </c>
      <c r="M2" s="55"/>
      <c r="N2" s="9"/>
      <c r="O2" s="8"/>
      <c r="P2" s="55"/>
      <c r="Q2" s="55"/>
      <c r="R2" s="8"/>
      <c r="S2" s="8"/>
      <c r="T2" s="10"/>
    </row>
    <row r="3" spans="1:20" ht="13.5" thickBot="1">
      <c r="A3" s="11" t="s">
        <v>24</v>
      </c>
      <c r="B3" s="62"/>
      <c r="C3" s="62"/>
      <c r="D3" s="38"/>
      <c r="E3" s="38"/>
      <c r="F3" s="12"/>
      <c r="G3" s="47"/>
      <c r="H3" s="49"/>
      <c r="I3" s="49"/>
      <c r="J3" s="103"/>
      <c r="K3" s="104"/>
      <c r="L3" s="104"/>
      <c r="M3" s="104"/>
      <c r="N3" s="14" t="s">
        <v>39</v>
      </c>
      <c r="O3" s="13"/>
      <c r="P3" s="57"/>
      <c r="Q3" s="57"/>
      <c r="R3" s="13"/>
      <c r="S3" s="13"/>
      <c r="T3" s="15"/>
    </row>
    <row r="4" spans="1:20" ht="15">
      <c r="A4" s="16"/>
      <c r="B4" s="58"/>
      <c r="C4" s="58"/>
      <c r="D4" s="39"/>
      <c r="E4" s="39"/>
      <c r="F4" s="58"/>
      <c r="G4" s="39"/>
      <c r="H4" s="39"/>
      <c r="I4" s="39"/>
      <c r="J4" s="39"/>
      <c r="K4" s="39"/>
      <c r="L4" s="39"/>
      <c r="M4" s="39"/>
      <c r="N4" s="58"/>
      <c r="O4" s="16"/>
      <c r="P4" s="39"/>
      <c r="Q4" s="39"/>
      <c r="R4" s="16"/>
      <c r="S4" s="16"/>
      <c r="T4" s="16"/>
    </row>
    <row r="5" spans="1:20" ht="15.75">
      <c r="A5" s="17"/>
      <c r="B5" s="18"/>
      <c r="C5" s="18"/>
      <c r="D5" s="40"/>
      <c r="E5" s="40"/>
      <c r="F5" s="18"/>
      <c r="G5" s="48" t="s">
        <v>2</v>
      </c>
      <c r="H5" s="40"/>
      <c r="I5" s="40"/>
      <c r="J5" s="40"/>
      <c r="K5" s="40"/>
      <c r="L5" s="40"/>
      <c r="M5" s="40"/>
      <c r="N5" s="18"/>
      <c r="O5" s="19"/>
      <c r="P5" s="40"/>
      <c r="Q5" s="40"/>
      <c r="R5" s="19"/>
      <c r="S5" s="19"/>
      <c r="T5" s="20"/>
    </row>
    <row r="6" spans="1:20" ht="13.5" thickBot="1">
      <c r="A6" s="17"/>
      <c r="B6" s="18"/>
      <c r="C6" s="18"/>
      <c r="D6" s="40"/>
      <c r="E6" s="40"/>
      <c r="F6" s="18"/>
      <c r="G6" s="40"/>
      <c r="H6" s="40"/>
      <c r="I6" s="40"/>
      <c r="J6" s="40"/>
      <c r="K6" s="40"/>
      <c r="L6" s="40"/>
      <c r="M6" s="40"/>
      <c r="N6" s="18"/>
      <c r="O6" s="19"/>
      <c r="P6" s="40"/>
      <c r="Q6" s="40"/>
      <c r="R6" s="19"/>
      <c r="S6" s="19"/>
      <c r="T6" s="20"/>
    </row>
    <row r="7" spans="1:20" ht="13.5" thickTop="1">
      <c r="A7" s="21"/>
      <c r="B7" s="22"/>
      <c r="C7" s="22"/>
      <c r="D7" s="41" t="s">
        <v>3</v>
      </c>
      <c r="E7" s="41" t="s">
        <v>4</v>
      </c>
      <c r="F7" s="22"/>
      <c r="G7" s="41"/>
      <c r="H7" s="50"/>
      <c r="I7" s="105" t="s">
        <v>5</v>
      </c>
      <c r="J7" s="106"/>
      <c r="K7" s="41" t="s">
        <v>6</v>
      </c>
      <c r="L7" s="41"/>
      <c r="M7" s="41"/>
      <c r="N7" s="22"/>
      <c r="O7" s="23"/>
      <c r="P7" s="41"/>
      <c r="Q7" s="41"/>
      <c r="R7" s="24"/>
      <c r="S7" s="24"/>
      <c r="T7" s="25"/>
    </row>
    <row r="8" spans="1:20" ht="12.75">
      <c r="A8" s="26" t="s">
        <v>7</v>
      </c>
      <c r="B8" s="27" t="s">
        <v>8</v>
      </c>
      <c r="C8" s="27" t="s">
        <v>9</v>
      </c>
      <c r="D8" s="42" t="s">
        <v>10</v>
      </c>
      <c r="E8" s="42" t="s">
        <v>11</v>
      </c>
      <c r="F8" s="27" t="s">
        <v>12</v>
      </c>
      <c r="G8" s="42" t="s">
        <v>25</v>
      </c>
      <c r="H8" s="42" t="s">
        <v>26</v>
      </c>
      <c r="I8" s="51" t="s">
        <v>27</v>
      </c>
      <c r="J8" s="51" t="s">
        <v>28</v>
      </c>
      <c r="K8" s="42" t="s">
        <v>13</v>
      </c>
      <c r="L8" s="42" t="s">
        <v>29</v>
      </c>
      <c r="M8" s="42" t="s">
        <v>30</v>
      </c>
      <c r="N8" s="27" t="s">
        <v>31</v>
      </c>
      <c r="O8" s="28" t="s">
        <v>14</v>
      </c>
      <c r="P8" s="42" t="s">
        <v>32</v>
      </c>
      <c r="Q8" s="42" t="s">
        <v>33</v>
      </c>
      <c r="R8" s="29" t="s">
        <v>15</v>
      </c>
      <c r="S8" s="29" t="s">
        <v>16</v>
      </c>
      <c r="T8" s="30" t="s">
        <v>17</v>
      </c>
    </row>
    <row r="9" spans="1:20" ht="12.75">
      <c r="A9" s="31" t="s">
        <v>18</v>
      </c>
      <c r="B9" s="32" t="s">
        <v>19</v>
      </c>
      <c r="C9" s="32" t="s">
        <v>34</v>
      </c>
      <c r="D9" s="43" t="s">
        <v>20</v>
      </c>
      <c r="E9" s="43" t="s">
        <v>21</v>
      </c>
      <c r="F9" s="32" t="s">
        <v>18</v>
      </c>
      <c r="G9" s="43" t="s">
        <v>20</v>
      </c>
      <c r="H9" s="43" t="s">
        <v>20</v>
      </c>
      <c r="I9" s="43" t="s">
        <v>20</v>
      </c>
      <c r="J9" s="43" t="s">
        <v>20</v>
      </c>
      <c r="K9" s="43" t="s">
        <v>18</v>
      </c>
      <c r="L9" s="43" t="s">
        <v>20</v>
      </c>
      <c r="M9" s="43" t="s">
        <v>20</v>
      </c>
      <c r="N9" s="32" t="s">
        <v>20</v>
      </c>
      <c r="O9" s="33" t="s">
        <v>20</v>
      </c>
      <c r="P9" s="43" t="s">
        <v>20</v>
      </c>
      <c r="Q9" s="43" t="s">
        <v>20</v>
      </c>
      <c r="R9" s="33" t="s">
        <v>20</v>
      </c>
      <c r="S9" s="34" t="s">
        <v>18</v>
      </c>
      <c r="T9" s="35" t="s">
        <v>18</v>
      </c>
    </row>
    <row r="10" spans="1:20" ht="12.75">
      <c r="A10" s="63">
        <v>38433</v>
      </c>
      <c r="B10" s="64"/>
      <c r="C10" s="64"/>
      <c r="D10" s="65">
        <v>59182</v>
      </c>
      <c r="E10" s="65">
        <v>60000</v>
      </c>
      <c r="F10" s="64">
        <v>8.03</v>
      </c>
      <c r="G10" s="65">
        <v>27900</v>
      </c>
      <c r="H10" s="65"/>
      <c r="I10" s="65">
        <v>0</v>
      </c>
      <c r="J10" s="65">
        <v>208</v>
      </c>
      <c r="K10" s="65">
        <v>10000</v>
      </c>
      <c r="L10" s="65">
        <v>1224</v>
      </c>
      <c r="M10" s="65">
        <v>1686.42</v>
      </c>
      <c r="N10" s="64"/>
      <c r="O10" s="66"/>
      <c r="P10" s="65"/>
      <c r="Q10" s="65"/>
      <c r="R10" s="66"/>
      <c r="S10" s="66"/>
      <c r="T10" s="66"/>
    </row>
    <row r="11" spans="1:20" ht="12.75">
      <c r="A11" s="63">
        <v>38666</v>
      </c>
      <c r="B11" s="64"/>
      <c r="C11" s="64"/>
      <c r="D11" s="65">
        <v>58820</v>
      </c>
      <c r="E11" s="65">
        <v>65900</v>
      </c>
      <c r="F11" s="64">
        <v>8.45</v>
      </c>
      <c r="G11" s="65">
        <v>25796</v>
      </c>
      <c r="H11" s="65">
        <v>3600</v>
      </c>
      <c r="I11" s="65">
        <v>0</v>
      </c>
      <c r="J11" s="65">
        <v>210</v>
      </c>
      <c r="K11" s="65">
        <v>11680</v>
      </c>
      <c r="L11" s="65">
        <v>4677</v>
      </c>
      <c r="M11" s="65">
        <v>1702</v>
      </c>
      <c r="N11" s="64">
        <v>4</v>
      </c>
      <c r="O11" s="66"/>
      <c r="P11" s="65">
        <v>11995</v>
      </c>
      <c r="Q11" s="65">
        <v>132</v>
      </c>
      <c r="R11" s="66"/>
      <c r="S11" s="66"/>
      <c r="T11" s="66"/>
    </row>
    <row r="12" spans="1:20" ht="12.75">
      <c r="A12" s="63">
        <v>38699</v>
      </c>
      <c r="B12" s="64"/>
      <c r="C12" s="64"/>
      <c r="D12" s="65">
        <v>79690</v>
      </c>
      <c r="E12" s="65"/>
      <c r="F12" s="64">
        <v>8.91</v>
      </c>
      <c r="G12" s="65">
        <v>31606</v>
      </c>
      <c r="H12" s="65">
        <v>22500</v>
      </c>
      <c r="I12" s="65">
        <v>0</v>
      </c>
      <c r="J12" s="65">
        <v>280</v>
      </c>
      <c r="K12" s="65">
        <v>14050</v>
      </c>
      <c r="L12" s="65">
        <v>5625</v>
      </c>
      <c r="M12" s="65">
        <v>2047</v>
      </c>
      <c r="N12" s="64">
        <v>4.16</v>
      </c>
      <c r="O12" s="66"/>
      <c r="P12" s="65">
        <v>20972</v>
      </c>
      <c r="Q12" s="65">
        <v>150</v>
      </c>
      <c r="R12" s="66"/>
      <c r="S12" s="66"/>
      <c r="T12" s="66"/>
    </row>
    <row r="13" spans="1:20" ht="12.75">
      <c r="A13" s="63">
        <v>38714</v>
      </c>
      <c r="B13" s="64"/>
      <c r="C13" s="64"/>
      <c r="D13" s="65">
        <v>63000</v>
      </c>
      <c r="E13" s="65"/>
      <c r="F13" s="64">
        <v>8.19</v>
      </c>
      <c r="G13" s="65">
        <v>32915</v>
      </c>
      <c r="H13" s="65">
        <v>8600</v>
      </c>
      <c r="I13" s="65">
        <v>0</v>
      </c>
      <c r="J13" s="65">
        <v>260</v>
      </c>
      <c r="K13" s="65">
        <v>23600</v>
      </c>
      <c r="L13" s="65">
        <v>9450</v>
      </c>
      <c r="M13" s="65">
        <v>3438</v>
      </c>
      <c r="N13" s="64">
        <v>3.22</v>
      </c>
      <c r="O13" s="66"/>
      <c r="P13" s="65">
        <v>8078</v>
      </c>
      <c r="Q13" s="65">
        <v>250</v>
      </c>
      <c r="R13" s="66"/>
      <c r="S13" s="66"/>
      <c r="T13" s="66"/>
    </row>
    <row r="14" spans="1:20" ht="12.75">
      <c r="A14" s="63">
        <v>38790</v>
      </c>
      <c r="B14" s="64"/>
      <c r="C14" s="64"/>
      <c r="D14" s="65">
        <v>66900</v>
      </c>
      <c r="E14" s="65">
        <v>95580</v>
      </c>
      <c r="F14" s="64">
        <v>8.93</v>
      </c>
      <c r="G14" s="65">
        <v>35180</v>
      </c>
      <c r="H14" s="65">
        <v>7800</v>
      </c>
      <c r="I14" s="65">
        <v>0</v>
      </c>
      <c r="J14" s="65">
        <v>275</v>
      </c>
      <c r="K14" s="65">
        <v>16800</v>
      </c>
      <c r="L14" s="65">
        <v>6726</v>
      </c>
      <c r="M14" s="65">
        <v>2448</v>
      </c>
      <c r="N14" s="64">
        <v>3.3</v>
      </c>
      <c r="O14" s="66"/>
      <c r="P14" s="65">
        <v>14091</v>
      </c>
      <c r="Q14" s="65">
        <v>380</v>
      </c>
      <c r="R14" s="66"/>
      <c r="S14" s="66"/>
      <c r="T14" s="66"/>
    </row>
    <row r="15" spans="1:20" ht="12.75">
      <c r="A15" s="63">
        <v>38812</v>
      </c>
      <c r="B15" s="64"/>
      <c r="C15" s="64"/>
      <c r="D15" s="65">
        <v>65650</v>
      </c>
      <c r="E15" s="65"/>
      <c r="F15" s="64">
        <v>8.75</v>
      </c>
      <c r="G15" s="65">
        <v>33596</v>
      </c>
      <c r="H15" s="65">
        <v>8800</v>
      </c>
      <c r="I15" s="65">
        <v>0</v>
      </c>
      <c r="J15" s="65">
        <v>250</v>
      </c>
      <c r="K15" s="65">
        <v>22800</v>
      </c>
      <c r="L15" s="65">
        <v>9129</v>
      </c>
      <c r="M15" s="65">
        <v>3322</v>
      </c>
      <c r="N15" s="64">
        <v>3.38</v>
      </c>
      <c r="O15" s="66"/>
      <c r="P15" s="65">
        <v>9219</v>
      </c>
      <c r="Q15" s="65">
        <v>220</v>
      </c>
      <c r="R15" s="66"/>
      <c r="S15" s="66"/>
      <c r="T15" s="66"/>
    </row>
    <row r="16" spans="1:20" ht="12.75">
      <c r="A16" s="63">
        <v>38846</v>
      </c>
      <c r="B16" s="64"/>
      <c r="C16" s="64"/>
      <c r="D16" s="65">
        <v>69080</v>
      </c>
      <c r="E16" s="65"/>
      <c r="F16" s="64">
        <v>8.3</v>
      </c>
      <c r="G16" s="65">
        <v>37991</v>
      </c>
      <c r="H16" s="65">
        <v>9200</v>
      </c>
      <c r="I16" s="65">
        <v>0</v>
      </c>
      <c r="J16" s="65">
        <v>300</v>
      </c>
      <c r="K16" s="65">
        <v>17200</v>
      </c>
      <c r="L16" s="65">
        <v>6886</v>
      </c>
      <c r="M16" s="65">
        <v>2506</v>
      </c>
      <c r="N16" s="64">
        <v>3.72</v>
      </c>
      <c r="O16" s="66"/>
      <c r="P16" s="65">
        <v>16353</v>
      </c>
      <c r="Q16" s="65">
        <v>300</v>
      </c>
      <c r="R16" s="66"/>
      <c r="S16" s="66"/>
      <c r="T16" s="66"/>
    </row>
    <row r="17" spans="1:20" ht="12.75">
      <c r="A17" s="63">
        <v>38883</v>
      </c>
      <c r="B17" s="64"/>
      <c r="C17" s="64"/>
      <c r="D17" s="65">
        <v>7590</v>
      </c>
      <c r="E17" s="65">
        <v>9160</v>
      </c>
      <c r="F17" s="64">
        <v>7.65</v>
      </c>
      <c r="G17" s="65">
        <v>2366</v>
      </c>
      <c r="H17" s="65">
        <v>2300</v>
      </c>
      <c r="I17" s="65">
        <v>0</v>
      </c>
      <c r="J17" s="65">
        <v>215</v>
      </c>
      <c r="K17" s="65">
        <v>2500</v>
      </c>
      <c r="L17" s="65">
        <v>1001</v>
      </c>
      <c r="M17" s="65">
        <v>364</v>
      </c>
      <c r="N17" s="64">
        <v>1.92</v>
      </c>
      <c r="O17" s="66"/>
      <c r="P17" s="65">
        <v>858.5</v>
      </c>
      <c r="Q17" s="65">
        <v>46</v>
      </c>
      <c r="R17" s="66"/>
      <c r="S17" s="66"/>
      <c r="T17" s="66"/>
    </row>
    <row r="18" spans="1:20" s="75" customFormat="1" ht="12.75">
      <c r="A18" s="71">
        <v>38910</v>
      </c>
      <c r="B18" s="72"/>
      <c r="C18" s="72"/>
      <c r="D18" s="73">
        <v>8850</v>
      </c>
      <c r="E18" s="73">
        <v>11590</v>
      </c>
      <c r="F18" s="72">
        <v>7.58</v>
      </c>
      <c r="G18" s="73">
        <v>2817</v>
      </c>
      <c r="H18" s="73">
        <v>2400</v>
      </c>
      <c r="I18" s="73">
        <v>0</v>
      </c>
      <c r="J18" s="73">
        <v>230</v>
      </c>
      <c r="K18" s="73">
        <v>2900</v>
      </c>
      <c r="L18" s="73">
        <v>1161</v>
      </c>
      <c r="M18" s="73">
        <v>422</v>
      </c>
      <c r="N18" s="72">
        <v>2.26</v>
      </c>
      <c r="O18" s="74"/>
      <c r="P18" s="73">
        <v>902</v>
      </c>
      <c r="Q18" s="73">
        <v>62</v>
      </c>
      <c r="R18" s="74"/>
      <c r="S18" s="74"/>
      <c r="T18" s="74"/>
    </row>
    <row r="19" spans="1:20" s="75" customFormat="1" ht="12.75">
      <c r="A19" s="71">
        <v>38941</v>
      </c>
      <c r="B19" s="72"/>
      <c r="C19" s="72"/>
      <c r="D19" s="73">
        <v>5600</v>
      </c>
      <c r="E19" s="73">
        <v>8000</v>
      </c>
      <c r="F19" s="72">
        <v>7.7</v>
      </c>
      <c r="G19" s="73">
        <v>1662</v>
      </c>
      <c r="H19" s="73">
        <v>1900</v>
      </c>
      <c r="I19" s="73">
        <v>0</v>
      </c>
      <c r="J19" s="73">
        <v>185</v>
      </c>
      <c r="K19" s="73">
        <v>1800</v>
      </c>
      <c r="L19" s="73">
        <v>720</v>
      </c>
      <c r="M19" s="73">
        <v>262</v>
      </c>
      <c r="N19" s="72">
        <v>1.82</v>
      </c>
      <c r="O19" s="74"/>
      <c r="P19" s="73">
        <v>722</v>
      </c>
      <c r="Q19" s="73">
        <v>31.5</v>
      </c>
      <c r="R19" s="74"/>
      <c r="S19" s="74"/>
      <c r="T19" s="74"/>
    </row>
    <row r="20" spans="1:20" s="75" customFormat="1" ht="12.75">
      <c r="A20" s="71">
        <v>38980</v>
      </c>
      <c r="B20" s="72"/>
      <c r="C20" s="72"/>
      <c r="D20" s="73">
        <v>4730</v>
      </c>
      <c r="E20" s="73">
        <v>6750</v>
      </c>
      <c r="F20" s="72">
        <v>7.82</v>
      </c>
      <c r="G20" s="73">
        <v>1047</v>
      </c>
      <c r="H20" s="73">
        <v>1420</v>
      </c>
      <c r="I20" s="73">
        <v>0</v>
      </c>
      <c r="J20" s="73">
        <v>210</v>
      </c>
      <c r="K20" s="73">
        <v>1700</v>
      </c>
      <c r="L20" s="73">
        <v>680</v>
      </c>
      <c r="M20" s="73">
        <v>248</v>
      </c>
      <c r="N20" s="72">
        <v>1.7</v>
      </c>
      <c r="O20" s="74"/>
      <c r="P20" s="73">
        <v>185</v>
      </c>
      <c r="Q20" s="73">
        <v>24.5</v>
      </c>
      <c r="R20" s="74"/>
      <c r="S20" s="74"/>
      <c r="T20" s="74"/>
    </row>
    <row r="21" spans="1:20" s="75" customFormat="1" ht="12.75">
      <c r="A21" s="71">
        <v>39001</v>
      </c>
      <c r="B21" s="72"/>
      <c r="C21" s="72"/>
      <c r="D21" s="73">
        <v>6998</v>
      </c>
      <c r="E21" s="73"/>
      <c r="F21" s="72">
        <v>6.92</v>
      </c>
      <c r="G21" s="73">
        <v>1597.5</v>
      </c>
      <c r="H21" s="73">
        <v>1620</v>
      </c>
      <c r="I21" s="73">
        <v>0</v>
      </c>
      <c r="J21" s="73">
        <v>119.9</v>
      </c>
      <c r="K21" s="73">
        <v>1845</v>
      </c>
      <c r="L21" s="73">
        <v>504</v>
      </c>
      <c r="M21" s="73">
        <v>140.4</v>
      </c>
      <c r="N21" s="72"/>
      <c r="O21" s="74"/>
      <c r="P21" s="73">
        <v>966.1</v>
      </c>
      <c r="Q21" s="73">
        <v>117</v>
      </c>
      <c r="R21" s="74"/>
      <c r="S21" s="74"/>
      <c r="T21" s="74"/>
    </row>
    <row r="22" spans="1:20" s="75" customFormat="1" ht="12.75">
      <c r="A22" s="71">
        <v>39056</v>
      </c>
      <c r="B22" s="72"/>
      <c r="C22" s="72"/>
      <c r="D22" s="73">
        <v>10120</v>
      </c>
      <c r="E22" s="73">
        <v>15100</v>
      </c>
      <c r="F22" s="72">
        <v>7.41</v>
      </c>
      <c r="G22" s="73">
        <v>3458</v>
      </c>
      <c r="H22" s="73">
        <v>2800</v>
      </c>
      <c r="I22" s="73">
        <v>0</v>
      </c>
      <c r="J22" s="73">
        <v>270</v>
      </c>
      <c r="K22" s="73">
        <v>3648</v>
      </c>
      <c r="L22" s="73">
        <v>1460</v>
      </c>
      <c r="M22" s="73">
        <v>530</v>
      </c>
      <c r="N22" s="72">
        <v>4.3</v>
      </c>
      <c r="O22" s="74"/>
      <c r="P22" s="73">
        <v>980</v>
      </c>
      <c r="Q22" s="73">
        <v>60</v>
      </c>
      <c r="R22" s="74"/>
      <c r="S22" s="74"/>
      <c r="T22" s="74"/>
    </row>
    <row r="23" spans="1:20" ht="12.75">
      <c r="A23" s="63">
        <v>39100</v>
      </c>
      <c r="B23" s="64"/>
      <c r="C23" s="64"/>
      <c r="D23" s="65">
        <v>13140</v>
      </c>
      <c r="E23" s="65">
        <v>18300</v>
      </c>
      <c r="F23" s="64">
        <v>7.43</v>
      </c>
      <c r="G23" s="65">
        <v>4463</v>
      </c>
      <c r="H23" s="65">
        <v>5000</v>
      </c>
      <c r="I23" s="65">
        <v>0</v>
      </c>
      <c r="J23" s="65">
        <v>125</v>
      </c>
      <c r="K23" s="65">
        <v>3292</v>
      </c>
      <c r="L23" s="65">
        <v>1318</v>
      </c>
      <c r="M23" s="65">
        <v>480</v>
      </c>
      <c r="N23" s="64">
        <v>2.04</v>
      </c>
      <c r="O23" s="66"/>
      <c r="P23" s="65">
        <v>2878</v>
      </c>
      <c r="Q23" s="65">
        <v>71</v>
      </c>
      <c r="R23" s="66"/>
      <c r="S23" s="66"/>
      <c r="T23" s="66"/>
    </row>
    <row r="24" spans="1:20" ht="12.75">
      <c r="A24" s="67" t="s">
        <v>36</v>
      </c>
      <c r="B24" s="68"/>
      <c r="C24" s="68"/>
      <c r="D24" s="69">
        <f>MIN(D10:D23)</f>
        <v>4730</v>
      </c>
      <c r="E24" s="69">
        <f>MIN(E10:E23)</f>
        <v>6750</v>
      </c>
      <c r="F24" s="68">
        <f>MIN(F10:F23)</f>
        <v>6.92</v>
      </c>
      <c r="G24" s="69">
        <f>MIN(G10:G23)</f>
        <v>1047</v>
      </c>
      <c r="H24" s="69">
        <f>MIN(H10:H23)</f>
        <v>1420</v>
      </c>
      <c r="I24" s="69">
        <f>MIN(I10:I23)</f>
        <v>0</v>
      </c>
      <c r="J24" s="69">
        <f>MIN(J10:J23)</f>
        <v>119.9</v>
      </c>
      <c r="K24" s="69">
        <f>MIN(K10:K23)</f>
        <v>1700</v>
      </c>
      <c r="L24" s="69">
        <f>MIN(L10:L23)</f>
        <v>504</v>
      </c>
      <c r="M24" s="69">
        <f>MIN(M10:M23)</f>
        <v>140.4</v>
      </c>
      <c r="N24" s="68">
        <f>MIN(N10:N23)</f>
        <v>1.7</v>
      </c>
      <c r="O24" s="70"/>
      <c r="P24" s="69">
        <f>MIN(P10:P23)</f>
        <v>185</v>
      </c>
      <c r="Q24" s="69">
        <f>MIN(Q10:Q23)</f>
        <v>24.5</v>
      </c>
      <c r="R24" s="70"/>
      <c r="S24" s="70"/>
      <c r="T24" s="70"/>
    </row>
    <row r="25" spans="1:20" ht="12.75">
      <c r="A25" s="67" t="s">
        <v>37</v>
      </c>
      <c r="B25" s="68"/>
      <c r="C25" s="68"/>
      <c r="D25" s="69">
        <f>AVERAGE(D10:D23)</f>
        <v>37096.42857142857</v>
      </c>
      <c r="E25" s="69">
        <f>AVERAGE(E10:E23)</f>
        <v>32264.444444444445</v>
      </c>
      <c r="F25" s="68">
        <f>AVERAGE(F10:F23)</f>
        <v>8.004999999999999</v>
      </c>
      <c r="G25" s="69">
        <f>AVERAGE(G10:G23)</f>
        <v>17313.89285714286</v>
      </c>
      <c r="H25" s="69">
        <f>AVERAGE(H10:H23)</f>
        <v>5995.384615384615</v>
      </c>
      <c r="I25" s="69">
        <f>AVERAGE(I10:I23)</f>
        <v>0</v>
      </c>
      <c r="J25" s="69">
        <f>AVERAGE(J10:J23)</f>
        <v>224.1357142857143</v>
      </c>
      <c r="K25" s="69">
        <f>AVERAGE(K10:K23)</f>
        <v>9558.214285714286</v>
      </c>
      <c r="L25" s="69">
        <f>AVERAGE(L10:L23)</f>
        <v>3611.5</v>
      </c>
      <c r="M25" s="69">
        <f>AVERAGE(M10:M23)</f>
        <v>1399.7014285714286</v>
      </c>
      <c r="N25" s="68">
        <f>AVERAGE(N10:N23)</f>
        <v>2.9849999999999994</v>
      </c>
      <c r="O25" s="70"/>
      <c r="P25" s="69">
        <f>AVERAGE(P10:P23)</f>
        <v>6784.584615384616</v>
      </c>
      <c r="Q25" s="69">
        <f>AVERAGE(Q10:Q23)</f>
        <v>141.84615384615384</v>
      </c>
      <c r="R25" s="70"/>
      <c r="S25" s="70"/>
      <c r="T25" s="70"/>
    </row>
    <row r="26" spans="1:20" ht="12.75">
      <c r="A26" s="67" t="s">
        <v>38</v>
      </c>
      <c r="B26" s="68"/>
      <c r="C26" s="68"/>
      <c r="D26" s="69">
        <f>MAX(D10:D23)</f>
        <v>79690</v>
      </c>
      <c r="E26" s="69">
        <f>MAX(E10:E23)</f>
        <v>95580</v>
      </c>
      <c r="F26" s="68">
        <f>MAX(F10:F23)</f>
        <v>8.93</v>
      </c>
      <c r="G26" s="69">
        <f>MAX(G10:G23)</f>
        <v>37991</v>
      </c>
      <c r="H26" s="69">
        <f>MAX(H10:H23)</f>
        <v>22500</v>
      </c>
      <c r="I26" s="69">
        <f>MAX(I10:I23)</f>
        <v>0</v>
      </c>
      <c r="J26" s="69">
        <f>MAX(J10:J23)</f>
        <v>300</v>
      </c>
      <c r="K26" s="69">
        <f>MAX(K10:K23)</f>
        <v>23600</v>
      </c>
      <c r="L26" s="69">
        <f>MAX(L10:L23)</f>
        <v>9450</v>
      </c>
      <c r="M26" s="69">
        <f>MAX(M10:M23)</f>
        <v>3438</v>
      </c>
      <c r="N26" s="68">
        <f>MAX(N10:N23)</f>
        <v>4.3</v>
      </c>
      <c r="O26" s="70"/>
      <c r="P26" s="69">
        <f>MAX(P10:P23)</f>
        <v>20972</v>
      </c>
      <c r="Q26" s="69">
        <f>MAX(Q10:Q23)</f>
        <v>380</v>
      </c>
      <c r="R26" s="70"/>
      <c r="S26" s="70"/>
      <c r="T26" s="70"/>
    </row>
  </sheetData>
  <mergeCells count="2">
    <mergeCell ref="J3:M3"/>
    <mergeCell ref="I7:J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0"/>
  <sheetViews>
    <sheetView workbookViewId="0" topLeftCell="A1">
      <pane ySplit="9" topLeftCell="BM212" activePane="bottomLeft" state="frozen"/>
      <selection pane="topLeft" activeCell="A1" sqref="A1"/>
      <selection pane="bottomLeft" activeCell="G221" sqref="G221"/>
    </sheetView>
  </sheetViews>
  <sheetFormatPr defaultColWidth="11.421875" defaultRowHeight="12.75"/>
  <cols>
    <col min="1" max="1" width="11.140625" style="90" bestFit="1" customWidth="1"/>
    <col min="2" max="2" width="7.28125" style="0" bestFit="1" customWidth="1"/>
    <col min="3" max="4" width="7.7109375" style="0" bestFit="1" customWidth="1"/>
    <col min="5" max="5" width="10.421875" style="0" bestFit="1" customWidth="1"/>
    <col min="6" max="6" width="6.00390625" style="0" bestFit="1" customWidth="1"/>
    <col min="7" max="7" width="10.8515625" style="0" customWidth="1"/>
    <col min="8" max="8" width="6.421875" style="0" bestFit="1" customWidth="1"/>
    <col min="9" max="9" width="5.57421875" style="0" bestFit="1" customWidth="1"/>
    <col min="10" max="10" width="10.7109375" style="0" bestFit="1" customWidth="1"/>
    <col min="11" max="11" width="7.00390625" style="0" bestFit="1" customWidth="1"/>
    <col min="12" max="12" width="7.140625" style="0" customWidth="1"/>
    <col min="13" max="13" width="5.57421875" style="0" bestFit="1" customWidth="1"/>
    <col min="14" max="14" width="7.8515625" style="0" customWidth="1"/>
    <col min="15" max="16" width="5.57421875" style="0" bestFit="1" customWidth="1"/>
    <col min="17" max="17" width="6.57421875" style="0" bestFit="1" customWidth="1"/>
    <col min="18" max="18" width="5.57421875" style="0" bestFit="1" customWidth="1"/>
    <col min="20" max="20" width="4.140625" style="0" bestFit="1" customWidth="1"/>
  </cols>
  <sheetData>
    <row r="1" spans="1:20" ht="12.75">
      <c r="A1" s="81" t="s">
        <v>22</v>
      </c>
      <c r="B1" s="60"/>
      <c r="C1" s="60"/>
      <c r="D1" s="36"/>
      <c r="E1" s="36"/>
      <c r="F1" s="2"/>
      <c r="G1" s="45"/>
      <c r="H1" s="49"/>
      <c r="I1" s="49"/>
      <c r="J1" s="52" t="s">
        <v>0</v>
      </c>
      <c r="K1" s="54"/>
      <c r="L1" s="54"/>
      <c r="M1" s="54"/>
      <c r="N1" s="4"/>
      <c r="O1" s="3"/>
      <c r="P1" s="54"/>
      <c r="Q1" s="54"/>
      <c r="R1" s="3"/>
      <c r="S1" s="3"/>
      <c r="T1" s="5"/>
    </row>
    <row r="2" spans="1:20" ht="12.75">
      <c r="A2" s="82" t="s">
        <v>23</v>
      </c>
      <c r="B2" s="61"/>
      <c r="C2" s="61"/>
      <c r="D2" s="37"/>
      <c r="E2" s="37"/>
      <c r="F2" s="7"/>
      <c r="G2" s="46"/>
      <c r="H2" s="49"/>
      <c r="I2" s="49"/>
      <c r="J2" s="53" t="s">
        <v>1</v>
      </c>
      <c r="K2" s="55"/>
      <c r="L2" s="56" t="s">
        <v>35</v>
      </c>
      <c r="M2" s="55"/>
      <c r="N2" s="9"/>
      <c r="O2" s="8"/>
      <c r="P2" s="55"/>
      <c r="Q2" s="55"/>
      <c r="R2" s="8"/>
      <c r="S2" s="8"/>
      <c r="T2" s="10"/>
    </row>
    <row r="3" spans="1:20" ht="13.5" thickBot="1">
      <c r="A3" s="83" t="s">
        <v>24</v>
      </c>
      <c r="B3" s="62"/>
      <c r="C3" s="62"/>
      <c r="D3" s="38"/>
      <c r="E3" s="38"/>
      <c r="F3" s="12"/>
      <c r="G3" s="47"/>
      <c r="H3" s="49"/>
      <c r="I3" s="49"/>
      <c r="J3" s="103"/>
      <c r="K3" s="104"/>
      <c r="L3" s="104"/>
      <c r="M3" s="104"/>
      <c r="N3" s="14" t="s">
        <v>39</v>
      </c>
      <c r="O3" s="13"/>
      <c r="P3" s="57"/>
      <c r="Q3" s="57"/>
      <c r="R3" s="13"/>
      <c r="S3" s="13"/>
      <c r="T3" s="15"/>
    </row>
    <row r="4" spans="1:20" ht="15">
      <c r="A4" s="84"/>
      <c r="B4" s="58"/>
      <c r="C4" s="58"/>
      <c r="D4" s="39"/>
      <c r="E4" s="39"/>
      <c r="F4" s="58"/>
      <c r="G4" s="39"/>
      <c r="H4" s="39"/>
      <c r="I4" s="39"/>
      <c r="J4" s="39"/>
      <c r="K4" s="39"/>
      <c r="L4" s="39"/>
      <c r="M4" s="39"/>
      <c r="N4" s="58"/>
      <c r="O4" s="16"/>
      <c r="P4" s="39"/>
      <c r="Q4" s="39"/>
      <c r="R4" s="16"/>
      <c r="S4" s="16"/>
      <c r="T4" s="16"/>
    </row>
    <row r="5" spans="1:20" ht="15.75">
      <c r="A5" s="85"/>
      <c r="B5" s="18"/>
      <c r="C5" s="18"/>
      <c r="D5" s="40"/>
      <c r="E5" s="40"/>
      <c r="F5" s="18"/>
      <c r="G5" s="48" t="s">
        <v>2</v>
      </c>
      <c r="H5" s="40"/>
      <c r="I5" s="40"/>
      <c r="J5" s="40"/>
      <c r="K5" s="40"/>
      <c r="L5" s="40"/>
      <c r="M5" s="40"/>
      <c r="N5" s="18"/>
      <c r="O5" s="19"/>
      <c r="P5" s="40"/>
      <c r="Q5" s="40"/>
      <c r="R5" s="19"/>
      <c r="S5" s="19"/>
      <c r="T5" s="20"/>
    </row>
    <row r="6" spans="1:20" ht="13.5" thickBot="1">
      <c r="A6" s="85"/>
      <c r="B6" s="18"/>
      <c r="C6" s="18"/>
      <c r="D6" s="40"/>
      <c r="E6" s="40"/>
      <c r="F6" s="18"/>
      <c r="G6" s="40"/>
      <c r="H6" s="40"/>
      <c r="I6" s="40"/>
      <c r="J6" s="40"/>
      <c r="K6" s="40"/>
      <c r="L6" s="40"/>
      <c r="M6" s="40"/>
      <c r="N6" s="18"/>
      <c r="O6" s="19"/>
      <c r="P6" s="40"/>
      <c r="Q6" s="40"/>
      <c r="R6" s="19"/>
      <c r="S6" s="19"/>
      <c r="T6" s="20"/>
    </row>
    <row r="7" spans="1:20" ht="13.5" thickTop="1">
      <c r="A7" s="86"/>
      <c r="B7" s="22"/>
      <c r="C7" s="22"/>
      <c r="D7" s="41" t="s">
        <v>3</v>
      </c>
      <c r="E7" s="41" t="s">
        <v>4</v>
      </c>
      <c r="F7" s="22"/>
      <c r="G7" s="41"/>
      <c r="H7" s="50"/>
      <c r="I7" s="105" t="s">
        <v>5</v>
      </c>
      <c r="J7" s="106"/>
      <c r="K7" s="41" t="s">
        <v>6</v>
      </c>
      <c r="L7" s="41"/>
      <c r="M7" s="41"/>
      <c r="N7" s="22"/>
      <c r="O7" s="23"/>
      <c r="P7" s="41"/>
      <c r="Q7" s="41"/>
      <c r="R7" s="24"/>
      <c r="S7" s="24"/>
      <c r="T7" s="25"/>
    </row>
    <row r="8" spans="1:20" ht="12.75">
      <c r="A8" s="87" t="s">
        <v>7</v>
      </c>
      <c r="B8" s="27" t="s">
        <v>8</v>
      </c>
      <c r="C8" s="27" t="s">
        <v>9</v>
      </c>
      <c r="D8" s="42" t="s">
        <v>10</v>
      </c>
      <c r="E8" s="42" t="s">
        <v>11</v>
      </c>
      <c r="F8" s="27" t="s">
        <v>12</v>
      </c>
      <c r="G8" s="42" t="s">
        <v>25</v>
      </c>
      <c r="H8" s="42" t="s">
        <v>26</v>
      </c>
      <c r="I8" s="51" t="s">
        <v>27</v>
      </c>
      <c r="J8" s="51" t="s">
        <v>28</v>
      </c>
      <c r="K8" s="42" t="s">
        <v>13</v>
      </c>
      <c r="L8" s="42" t="s">
        <v>29</v>
      </c>
      <c r="M8" s="42" t="s">
        <v>30</v>
      </c>
      <c r="N8" s="27" t="s">
        <v>31</v>
      </c>
      <c r="O8" s="28" t="s">
        <v>14</v>
      </c>
      <c r="P8" s="42" t="s">
        <v>32</v>
      </c>
      <c r="Q8" s="42" t="s">
        <v>33</v>
      </c>
      <c r="R8" s="29" t="s">
        <v>15</v>
      </c>
      <c r="S8" s="29" t="s">
        <v>16</v>
      </c>
      <c r="T8" s="30" t="s">
        <v>17</v>
      </c>
    </row>
    <row r="9" spans="1:20" ht="12.75">
      <c r="A9" s="88" t="s">
        <v>18</v>
      </c>
      <c r="B9" s="32" t="s">
        <v>19</v>
      </c>
      <c r="C9" s="32" t="s">
        <v>34</v>
      </c>
      <c r="D9" s="43" t="s">
        <v>20</v>
      </c>
      <c r="E9" s="43" t="s">
        <v>21</v>
      </c>
      <c r="F9" s="32" t="s">
        <v>18</v>
      </c>
      <c r="G9" s="43" t="s">
        <v>20</v>
      </c>
      <c r="H9" s="43" t="s">
        <v>20</v>
      </c>
      <c r="I9" s="43" t="s">
        <v>20</v>
      </c>
      <c r="J9" s="43" t="s">
        <v>20</v>
      </c>
      <c r="K9" s="43" t="s">
        <v>18</v>
      </c>
      <c r="L9" s="43" t="s">
        <v>20</v>
      </c>
      <c r="M9" s="43" t="s">
        <v>20</v>
      </c>
      <c r="N9" s="32" t="s">
        <v>20</v>
      </c>
      <c r="O9" s="33" t="s">
        <v>20</v>
      </c>
      <c r="P9" s="43" t="s">
        <v>20</v>
      </c>
      <c r="Q9" s="43" t="s">
        <v>20</v>
      </c>
      <c r="R9" s="33" t="s">
        <v>20</v>
      </c>
      <c r="S9" s="34" t="s">
        <v>18</v>
      </c>
      <c r="T9" s="35" t="s">
        <v>18</v>
      </c>
    </row>
    <row r="10" spans="1:20" s="77" customFormat="1" ht="12.75">
      <c r="A10" s="89"/>
      <c r="B10" s="78"/>
      <c r="C10" s="78"/>
      <c r="D10" s="79"/>
      <c r="E10" s="79"/>
      <c r="F10" s="78"/>
      <c r="G10" s="79"/>
      <c r="H10" s="79"/>
      <c r="I10" s="79"/>
      <c r="J10" s="79"/>
      <c r="K10" s="79"/>
      <c r="L10" s="79"/>
      <c r="M10" s="79"/>
      <c r="N10" s="78"/>
      <c r="O10" s="80"/>
      <c r="P10" s="79"/>
      <c r="Q10" s="79"/>
      <c r="R10" s="80"/>
      <c r="S10" s="80"/>
      <c r="T10" s="80"/>
    </row>
    <row r="11" spans="1:20" s="77" customFormat="1" ht="12.75">
      <c r="A11" s="93">
        <v>31011</v>
      </c>
      <c r="B11" s="94"/>
      <c r="C11" s="94"/>
      <c r="D11" s="95">
        <v>3205</v>
      </c>
      <c r="E11" s="95"/>
      <c r="F11" s="94">
        <v>7.6</v>
      </c>
      <c r="G11" s="95">
        <v>680</v>
      </c>
      <c r="H11" s="95">
        <v>1283</v>
      </c>
      <c r="I11" s="95"/>
      <c r="J11" s="95">
        <v>116</v>
      </c>
      <c r="K11" s="95">
        <v>1030</v>
      </c>
      <c r="L11" s="95">
        <v>336</v>
      </c>
      <c r="M11" s="95">
        <v>46</v>
      </c>
      <c r="N11" s="94">
        <v>1.1</v>
      </c>
      <c r="O11" s="96"/>
      <c r="P11" s="95"/>
      <c r="Q11" s="95"/>
      <c r="R11" s="80"/>
      <c r="S11" s="80"/>
      <c r="T11" s="80"/>
    </row>
    <row r="12" spans="1:20" s="77" customFormat="1" ht="12.75">
      <c r="A12" s="93" t="s">
        <v>106</v>
      </c>
      <c r="B12" s="94"/>
      <c r="C12" s="94"/>
      <c r="D12" s="95">
        <v>13850</v>
      </c>
      <c r="E12" s="95"/>
      <c r="F12" s="94">
        <v>7.8</v>
      </c>
      <c r="G12" s="95">
        <v>5060</v>
      </c>
      <c r="H12" s="95">
        <v>3539</v>
      </c>
      <c r="I12" s="95"/>
      <c r="J12" s="95">
        <v>60</v>
      </c>
      <c r="K12" s="95">
        <v>2130</v>
      </c>
      <c r="L12" s="95">
        <v>648</v>
      </c>
      <c r="M12" s="95">
        <v>124</v>
      </c>
      <c r="N12" s="94">
        <v>1.2</v>
      </c>
      <c r="O12" s="96"/>
      <c r="P12" s="95"/>
      <c r="Q12" s="95"/>
      <c r="R12" s="80"/>
      <c r="S12" s="80"/>
      <c r="T12" s="80"/>
    </row>
    <row r="13" spans="1:20" s="77" customFormat="1" ht="12.75">
      <c r="A13" s="93">
        <v>31051</v>
      </c>
      <c r="B13" s="94"/>
      <c r="C13" s="94"/>
      <c r="D13" s="95">
        <v>11436</v>
      </c>
      <c r="E13" s="95"/>
      <c r="F13" s="94">
        <v>7.4</v>
      </c>
      <c r="G13" s="95">
        <v>4220</v>
      </c>
      <c r="H13" s="95">
        <v>2981</v>
      </c>
      <c r="I13" s="95"/>
      <c r="J13" s="95">
        <v>112</v>
      </c>
      <c r="K13" s="95">
        <v>2100</v>
      </c>
      <c r="L13" s="95">
        <v>600</v>
      </c>
      <c r="M13" s="95">
        <v>146</v>
      </c>
      <c r="N13" s="94">
        <v>1.3</v>
      </c>
      <c r="O13" s="96"/>
      <c r="P13" s="95"/>
      <c r="Q13" s="95"/>
      <c r="R13" s="80"/>
      <c r="S13" s="80"/>
      <c r="T13" s="80"/>
    </row>
    <row r="14" spans="1:20" s="77" customFormat="1" ht="12.75">
      <c r="A14" s="93">
        <v>31275</v>
      </c>
      <c r="B14" s="94"/>
      <c r="C14" s="94"/>
      <c r="D14" s="95">
        <v>17940</v>
      </c>
      <c r="E14" s="95"/>
      <c r="F14" s="94">
        <v>7.9</v>
      </c>
      <c r="G14" s="95">
        <v>6200</v>
      </c>
      <c r="H14" s="95">
        <v>2732</v>
      </c>
      <c r="I14" s="95"/>
      <c r="J14" s="95">
        <v>104</v>
      </c>
      <c r="K14" s="95">
        <v>2440</v>
      </c>
      <c r="L14" s="95">
        <v>688</v>
      </c>
      <c r="M14" s="95">
        <v>175</v>
      </c>
      <c r="N14" s="94">
        <v>1.4</v>
      </c>
      <c r="O14" s="96"/>
      <c r="P14" s="95"/>
      <c r="Q14" s="95"/>
      <c r="R14" s="80"/>
      <c r="S14" s="80"/>
      <c r="T14" s="80"/>
    </row>
    <row r="15" spans="1:20" s="77" customFormat="1" ht="12.75">
      <c r="A15" s="93">
        <v>31281</v>
      </c>
      <c r="B15" s="94"/>
      <c r="C15" s="94"/>
      <c r="D15" s="95">
        <v>2529</v>
      </c>
      <c r="E15" s="95"/>
      <c r="F15" s="94">
        <v>7.7</v>
      </c>
      <c r="G15" s="95">
        <v>440</v>
      </c>
      <c r="H15" s="95">
        <v>874</v>
      </c>
      <c r="I15" s="95"/>
      <c r="J15" s="95">
        <v>108</v>
      </c>
      <c r="K15" s="95">
        <v>744</v>
      </c>
      <c r="L15" s="95">
        <v>208</v>
      </c>
      <c r="M15" s="95">
        <v>54</v>
      </c>
      <c r="N15" s="94">
        <v>0.7</v>
      </c>
      <c r="O15" s="96"/>
      <c r="P15" s="95"/>
      <c r="Q15" s="95"/>
      <c r="R15" s="80"/>
      <c r="S15" s="80"/>
      <c r="T15" s="80"/>
    </row>
    <row r="16" spans="1:20" s="77" customFormat="1" ht="12.75">
      <c r="A16" s="93">
        <v>31295</v>
      </c>
      <c r="B16" s="94"/>
      <c r="C16" s="94"/>
      <c r="D16" s="95">
        <v>18036</v>
      </c>
      <c r="E16" s="95"/>
      <c r="F16" s="94">
        <v>7.9</v>
      </c>
      <c r="G16" s="95">
        <v>6100</v>
      </c>
      <c r="H16" s="95">
        <v>2695</v>
      </c>
      <c r="I16" s="95"/>
      <c r="J16" s="95">
        <v>104</v>
      </c>
      <c r="K16" s="95">
        <v>2440</v>
      </c>
      <c r="L16" s="95">
        <v>688</v>
      </c>
      <c r="M16" s="95">
        <v>175</v>
      </c>
      <c r="N16" s="94">
        <v>1.4</v>
      </c>
      <c r="O16" s="96"/>
      <c r="P16" s="95"/>
      <c r="Q16" s="95"/>
      <c r="R16" s="80"/>
      <c r="S16" s="80"/>
      <c r="T16" s="80"/>
    </row>
    <row r="17" spans="1:20" s="77" customFormat="1" ht="12.75">
      <c r="A17" s="93">
        <v>31322</v>
      </c>
      <c r="B17" s="94"/>
      <c r="C17" s="94"/>
      <c r="D17" s="95">
        <v>17700</v>
      </c>
      <c r="E17" s="95"/>
      <c r="F17" s="94"/>
      <c r="G17" s="95">
        <v>6100</v>
      </c>
      <c r="H17" s="95">
        <v>2818</v>
      </c>
      <c r="I17" s="95"/>
      <c r="J17" s="95">
        <v>100</v>
      </c>
      <c r="K17" s="95">
        <v>2480</v>
      </c>
      <c r="L17" s="95">
        <v>666</v>
      </c>
      <c r="M17" s="95">
        <v>198</v>
      </c>
      <c r="N17" s="94">
        <v>1.5</v>
      </c>
      <c r="O17" s="96"/>
      <c r="P17" s="95"/>
      <c r="Q17" s="95"/>
      <c r="R17" s="80"/>
      <c r="S17" s="80"/>
      <c r="T17" s="80"/>
    </row>
    <row r="18" spans="1:20" s="77" customFormat="1" ht="12.75">
      <c r="A18" s="93">
        <v>31358</v>
      </c>
      <c r="B18" s="94"/>
      <c r="C18" s="94"/>
      <c r="D18" s="95">
        <v>5400</v>
      </c>
      <c r="E18" s="95"/>
      <c r="F18" s="94">
        <v>7.9</v>
      </c>
      <c r="G18" s="95">
        <v>1790</v>
      </c>
      <c r="H18" s="95">
        <v>1020</v>
      </c>
      <c r="I18" s="95"/>
      <c r="J18" s="95">
        <v>108</v>
      </c>
      <c r="K18" s="95">
        <v>1230</v>
      </c>
      <c r="L18" s="95">
        <v>352</v>
      </c>
      <c r="M18" s="95">
        <v>85</v>
      </c>
      <c r="N18" s="94">
        <v>0.8</v>
      </c>
      <c r="O18" s="96"/>
      <c r="P18" s="95"/>
      <c r="Q18" s="95"/>
      <c r="R18" s="80"/>
      <c r="S18" s="80"/>
      <c r="T18" s="80"/>
    </row>
    <row r="19" spans="1:20" s="77" customFormat="1" ht="12.75">
      <c r="A19" s="93">
        <v>31532</v>
      </c>
      <c r="B19" s="97"/>
      <c r="C19" s="97"/>
      <c r="D19" s="95">
        <v>22748</v>
      </c>
      <c r="E19" s="95">
        <v>24000</v>
      </c>
      <c r="F19" s="94">
        <v>7.9</v>
      </c>
      <c r="G19" s="95">
        <v>7600</v>
      </c>
      <c r="H19" s="95">
        <v>3382</v>
      </c>
      <c r="I19" s="95"/>
      <c r="J19" s="95">
        <v>104</v>
      </c>
      <c r="K19" s="95">
        <v>3100</v>
      </c>
      <c r="L19" s="95">
        <v>800</v>
      </c>
      <c r="M19" s="95">
        <v>267</v>
      </c>
      <c r="N19" s="94"/>
      <c r="O19" s="96"/>
      <c r="P19" s="95"/>
      <c r="Q19" s="95"/>
      <c r="R19" s="80"/>
      <c r="S19" s="76"/>
      <c r="T19" s="76"/>
    </row>
    <row r="20" spans="1:20" s="77" customFormat="1" ht="12.75">
      <c r="A20" s="93">
        <v>31617</v>
      </c>
      <c r="B20" s="97"/>
      <c r="C20" s="97"/>
      <c r="D20" s="95">
        <v>15736</v>
      </c>
      <c r="E20" s="95">
        <v>17700</v>
      </c>
      <c r="F20" s="94">
        <v>7.6</v>
      </c>
      <c r="G20" s="95">
        <v>3940</v>
      </c>
      <c r="H20" s="95">
        <v>4330</v>
      </c>
      <c r="I20" s="95"/>
      <c r="J20" s="95">
        <v>116</v>
      </c>
      <c r="K20" s="95">
        <v>3240</v>
      </c>
      <c r="L20" s="95">
        <v>776</v>
      </c>
      <c r="M20" s="95">
        <v>2.6</v>
      </c>
      <c r="N20" s="94"/>
      <c r="O20" s="96"/>
      <c r="P20" s="95"/>
      <c r="Q20" s="95"/>
      <c r="R20" s="80"/>
      <c r="S20" s="76"/>
      <c r="T20" s="76"/>
    </row>
    <row r="21" spans="1:18" ht="12.75">
      <c r="A21" s="98">
        <v>31620</v>
      </c>
      <c r="B21" s="99"/>
      <c r="C21" s="99"/>
      <c r="D21" s="100"/>
      <c r="E21" s="100">
        <v>30500</v>
      </c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77"/>
    </row>
    <row r="22" spans="1:18" ht="12.75">
      <c r="A22" s="98">
        <v>31637</v>
      </c>
      <c r="B22" s="99"/>
      <c r="C22" s="99"/>
      <c r="D22" s="101">
        <v>21790</v>
      </c>
      <c r="E22" s="100">
        <v>25654</v>
      </c>
      <c r="F22" s="102">
        <v>7.8</v>
      </c>
      <c r="G22" s="101">
        <v>6060</v>
      </c>
      <c r="H22" s="101">
        <v>4607</v>
      </c>
      <c r="I22" s="101">
        <v>0</v>
      </c>
      <c r="J22" s="101">
        <v>144</v>
      </c>
      <c r="K22" s="101">
        <v>3760</v>
      </c>
      <c r="L22" s="101">
        <v>808</v>
      </c>
      <c r="M22" s="101">
        <v>422</v>
      </c>
      <c r="N22" s="102">
        <v>2.4</v>
      </c>
      <c r="O22" s="100"/>
      <c r="P22" s="100"/>
      <c r="Q22" s="100"/>
      <c r="R22" s="77"/>
    </row>
    <row r="23" spans="1:18" ht="12.75">
      <c r="A23" s="98">
        <v>31639</v>
      </c>
      <c r="B23" s="99"/>
      <c r="C23" s="99"/>
      <c r="D23" s="100">
        <v>28373</v>
      </c>
      <c r="E23" s="100">
        <v>33020</v>
      </c>
      <c r="F23" s="100">
        <v>7.1</v>
      </c>
      <c r="G23" s="100">
        <v>8360</v>
      </c>
      <c r="H23" s="100">
        <v>5524</v>
      </c>
      <c r="I23" s="100">
        <v>0</v>
      </c>
      <c r="J23" s="100">
        <v>104</v>
      </c>
      <c r="K23" s="100">
        <v>4900</v>
      </c>
      <c r="L23" s="100">
        <v>1040</v>
      </c>
      <c r="M23" s="100">
        <v>559</v>
      </c>
      <c r="N23" s="100">
        <v>2.2</v>
      </c>
      <c r="O23" s="100">
        <v>0</v>
      </c>
      <c r="P23" s="100"/>
      <c r="Q23" s="100"/>
      <c r="R23" s="77"/>
    </row>
    <row r="24" spans="1:18" ht="12.75">
      <c r="A24" s="90">
        <v>31644</v>
      </c>
      <c r="D24" s="77">
        <v>22892</v>
      </c>
      <c r="E24" s="77">
        <v>28575</v>
      </c>
      <c r="F24" s="77">
        <v>7.9</v>
      </c>
      <c r="G24" s="77">
        <v>6900</v>
      </c>
      <c r="H24" s="77">
        <v>4802</v>
      </c>
      <c r="I24" s="77">
        <v>0</v>
      </c>
      <c r="J24" s="77">
        <v>156</v>
      </c>
      <c r="K24" s="77">
        <v>3520</v>
      </c>
      <c r="L24" s="77">
        <v>580</v>
      </c>
      <c r="M24" s="77">
        <v>503</v>
      </c>
      <c r="N24" s="77">
        <v>2</v>
      </c>
      <c r="O24" s="77"/>
      <c r="P24" s="77"/>
      <c r="Q24" s="77"/>
      <c r="R24" s="77"/>
    </row>
    <row r="25" spans="1:18" ht="12.75">
      <c r="A25" s="90">
        <v>31645</v>
      </c>
      <c r="D25" s="77">
        <v>28368</v>
      </c>
      <c r="E25" s="77">
        <v>33655</v>
      </c>
      <c r="F25" s="77">
        <v>7.3</v>
      </c>
      <c r="G25" s="77">
        <v>8700</v>
      </c>
      <c r="H25" s="77">
        <v>5404</v>
      </c>
      <c r="I25" s="77">
        <v>0</v>
      </c>
      <c r="J25" s="77">
        <v>112</v>
      </c>
      <c r="K25" s="77">
        <v>4940</v>
      </c>
      <c r="L25" s="77">
        <v>1060</v>
      </c>
      <c r="M25" s="77">
        <v>556</v>
      </c>
      <c r="N25" s="77">
        <v>2.2</v>
      </c>
      <c r="O25" s="77">
        <v>0</v>
      </c>
      <c r="P25" s="77"/>
      <c r="Q25" s="77"/>
      <c r="R25" s="77"/>
    </row>
    <row r="26" spans="1:18" ht="12.75">
      <c r="A26" s="90">
        <v>31687</v>
      </c>
      <c r="D26" s="77">
        <v>28524</v>
      </c>
      <c r="E26" s="77">
        <v>32004</v>
      </c>
      <c r="F26" s="77">
        <v>8</v>
      </c>
      <c r="G26" s="77">
        <v>8720</v>
      </c>
      <c r="H26" s="77">
        <v>6255</v>
      </c>
      <c r="I26" s="77">
        <v>0</v>
      </c>
      <c r="J26" s="77">
        <v>164</v>
      </c>
      <c r="K26" s="77">
        <v>4880</v>
      </c>
      <c r="L26" s="77">
        <v>864</v>
      </c>
      <c r="M26" s="77">
        <v>661</v>
      </c>
      <c r="N26" s="77">
        <v>3.6</v>
      </c>
      <c r="O26" s="77"/>
      <c r="P26" s="77"/>
      <c r="Q26" s="77"/>
      <c r="R26" s="77"/>
    </row>
    <row r="27" spans="1:18" ht="12.75">
      <c r="A27" s="90">
        <v>31688</v>
      </c>
      <c r="D27" s="77">
        <v>24104</v>
      </c>
      <c r="E27" s="77">
        <v>29845</v>
      </c>
      <c r="F27" s="77">
        <v>8.1</v>
      </c>
      <c r="G27" s="77">
        <v>8460</v>
      </c>
      <c r="H27" s="77">
        <v>3554</v>
      </c>
      <c r="I27" s="77">
        <v>0</v>
      </c>
      <c r="J27" s="77">
        <v>92</v>
      </c>
      <c r="K27" s="77">
        <v>3090</v>
      </c>
      <c r="L27" s="77">
        <v>792</v>
      </c>
      <c r="M27" s="77">
        <v>270</v>
      </c>
      <c r="N27" s="77">
        <v>2</v>
      </c>
      <c r="O27" s="77"/>
      <c r="P27" s="77"/>
      <c r="Q27" s="77"/>
      <c r="R27" s="77"/>
    </row>
    <row r="28" spans="1:18" ht="12.75">
      <c r="A28" s="90">
        <v>31736</v>
      </c>
      <c r="D28" s="77">
        <v>40456</v>
      </c>
      <c r="E28" s="77">
        <v>46990</v>
      </c>
      <c r="F28" s="77">
        <v>7.9</v>
      </c>
      <c r="G28" s="77">
        <v>13000</v>
      </c>
      <c r="H28" s="77">
        <v>7528</v>
      </c>
      <c r="I28" s="77">
        <v>0</v>
      </c>
      <c r="J28" s="77">
        <v>112</v>
      </c>
      <c r="K28" s="77">
        <v>6540</v>
      </c>
      <c r="L28" s="77">
        <v>1256</v>
      </c>
      <c r="M28" s="77">
        <v>826</v>
      </c>
      <c r="N28" s="77">
        <v>2.9</v>
      </c>
      <c r="O28" s="77">
        <v>0</v>
      </c>
      <c r="P28" s="77"/>
      <c r="Q28" s="77"/>
      <c r="R28" s="77"/>
    </row>
    <row r="29" spans="1:18" ht="12.75">
      <c r="A29" s="90" t="s">
        <v>104</v>
      </c>
      <c r="D29" s="77">
        <v>25256</v>
      </c>
      <c r="E29" s="77">
        <v>33020</v>
      </c>
      <c r="F29" s="77">
        <v>8.1</v>
      </c>
      <c r="G29" s="77">
        <v>8800</v>
      </c>
      <c r="H29" s="77">
        <v>4105</v>
      </c>
      <c r="I29" s="77">
        <v>0</v>
      </c>
      <c r="J29" s="77">
        <v>88</v>
      </c>
      <c r="K29" s="77">
        <v>3400</v>
      </c>
      <c r="L29" s="77">
        <v>896</v>
      </c>
      <c r="M29" s="77">
        <v>282</v>
      </c>
      <c r="N29" s="77">
        <v>2.2</v>
      </c>
      <c r="O29" s="77"/>
      <c r="P29" s="77"/>
      <c r="Q29" s="77"/>
      <c r="R29" s="77"/>
    </row>
    <row r="30" spans="1:18" ht="12.75">
      <c r="A30" s="90">
        <v>31764</v>
      </c>
      <c r="D30" s="77">
        <v>45804</v>
      </c>
      <c r="E30" s="77">
        <v>50800</v>
      </c>
      <c r="F30" s="77">
        <v>8.3</v>
      </c>
      <c r="G30" s="77">
        <v>15220</v>
      </c>
      <c r="H30" s="77">
        <v>7764</v>
      </c>
      <c r="I30" s="77">
        <v>4</v>
      </c>
      <c r="J30" s="77">
        <v>120</v>
      </c>
      <c r="K30" s="77">
        <v>7200</v>
      </c>
      <c r="L30" s="77">
        <v>1288</v>
      </c>
      <c r="M30" s="77">
        <v>967</v>
      </c>
      <c r="N30" s="77">
        <v>3.6</v>
      </c>
      <c r="O30" s="77">
        <v>0</v>
      </c>
      <c r="P30" s="77"/>
      <c r="Q30" s="77"/>
      <c r="R30" s="77"/>
    </row>
    <row r="31" spans="1:18" ht="12.75">
      <c r="A31" s="90" t="s">
        <v>103</v>
      </c>
      <c r="D31" s="77">
        <v>26185</v>
      </c>
      <c r="E31" s="77">
        <v>33020</v>
      </c>
      <c r="F31" s="77">
        <v>8.3</v>
      </c>
      <c r="G31" s="77">
        <v>8920</v>
      </c>
      <c r="H31" s="77">
        <v>3772</v>
      </c>
      <c r="I31" s="77">
        <v>4</v>
      </c>
      <c r="J31" s="77">
        <v>92</v>
      </c>
      <c r="K31" s="77">
        <v>3360</v>
      </c>
      <c r="L31" s="77">
        <v>872</v>
      </c>
      <c r="M31" s="77">
        <v>287</v>
      </c>
      <c r="N31" s="77">
        <v>2.3</v>
      </c>
      <c r="O31" s="77"/>
      <c r="P31" s="77"/>
      <c r="Q31" s="77"/>
      <c r="R31" s="77"/>
    </row>
    <row r="32" spans="1:18" ht="12.75">
      <c r="A32" s="90">
        <v>31784</v>
      </c>
      <c r="D32" s="77">
        <v>44689</v>
      </c>
      <c r="E32" s="77">
        <v>54610</v>
      </c>
      <c r="F32" s="77">
        <v>8</v>
      </c>
      <c r="G32" s="77">
        <v>16000</v>
      </c>
      <c r="H32" s="77">
        <v>7316</v>
      </c>
      <c r="I32" s="77">
        <v>0</v>
      </c>
      <c r="J32" s="77">
        <v>116</v>
      </c>
      <c r="K32" s="77">
        <v>7220</v>
      </c>
      <c r="L32" s="77">
        <v>1288</v>
      </c>
      <c r="M32" s="77">
        <v>972</v>
      </c>
      <c r="N32" s="77">
        <v>3.2</v>
      </c>
      <c r="O32" s="77">
        <v>0</v>
      </c>
      <c r="P32" s="77"/>
      <c r="Q32" s="77"/>
      <c r="R32" s="77"/>
    </row>
    <row r="33" spans="1:18" ht="12.75">
      <c r="A33" s="90" t="s">
        <v>102</v>
      </c>
      <c r="D33" s="77">
        <v>26976</v>
      </c>
      <c r="E33" s="77">
        <v>34290</v>
      </c>
      <c r="F33" s="77">
        <v>7.8</v>
      </c>
      <c r="G33" s="77">
        <v>9500</v>
      </c>
      <c r="H33" s="77">
        <v>4021</v>
      </c>
      <c r="I33" s="77">
        <v>0</v>
      </c>
      <c r="J33" s="77">
        <v>72</v>
      </c>
      <c r="K33" s="77">
        <v>3320</v>
      </c>
      <c r="L33" s="77">
        <v>944</v>
      </c>
      <c r="M33" s="77">
        <v>233</v>
      </c>
      <c r="N33" s="77">
        <v>2.1</v>
      </c>
      <c r="O33" s="77"/>
      <c r="P33" s="77"/>
      <c r="Q33" s="77"/>
      <c r="R33" s="77"/>
    </row>
    <row r="34" spans="1:18" ht="12.75">
      <c r="A34" s="90">
        <v>31806</v>
      </c>
      <c r="D34" s="77">
        <v>54152</v>
      </c>
      <c r="E34" s="77">
        <v>60960</v>
      </c>
      <c r="F34" s="77">
        <v>8</v>
      </c>
      <c r="G34" s="77">
        <v>17460</v>
      </c>
      <c r="H34" s="77">
        <v>7442</v>
      </c>
      <c r="I34" s="77">
        <v>0</v>
      </c>
      <c r="J34" s="77">
        <v>140</v>
      </c>
      <c r="K34" s="77">
        <v>8080</v>
      </c>
      <c r="L34" s="77">
        <v>1424</v>
      </c>
      <c r="M34" s="77">
        <v>1098</v>
      </c>
      <c r="N34" s="77"/>
      <c r="O34" s="77"/>
      <c r="P34" s="77"/>
      <c r="Q34" s="77"/>
      <c r="R34" s="77"/>
    </row>
    <row r="35" spans="1:18" ht="12.75">
      <c r="A35" s="90" t="s">
        <v>101</v>
      </c>
      <c r="D35" s="77">
        <v>28560</v>
      </c>
      <c r="E35" s="77">
        <v>36830</v>
      </c>
      <c r="F35" s="77">
        <v>7.9</v>
      </c>
      <c r="G35" s="77">
        <v>9680</v>
      </c>
      <c r="H35" s="77">
        <v>4105</v>
      </c>
      <c r="I35" s="77">
        <v>0</v>
      </c>
      <c r="J35" s="77">
        <v>80</v>
      </c>
      <c r="K35" s="77">
        <v>3660</v>
      </c>
      <c r="L35" s="77">
        <v>952</v>
      </c>
      <c r="M35" s="77">
        <v>311</v>
      </c>
      <c r="N35" s="77"/>
      <c r="O35" s="77"/>
      <c r="P35" s="77"/>
      <c r="Q35" s="77"/>
      <c r="R35" s="77"/>
    </row>
    <row r="36" spans="1:18" ht="12.75">
      <c r="A36" s="90">
        <v>31814</v>
      </c>
      <c r="D36" s="77">
        <v>48488</v>
      </c>
      <c r="E36" s="77">
        <v>53340</v>
      </c>
      <c r="F36" s="77">
        <v>7.5</v>
      </c>
      <c r="G36" s="77">
        <v>16600</v>
      </c>
      <c r="H36" s="77">
        <v>6684</v>
      </c>
      <c r="I36" s="77">
        <v>0</v>
      </c>
      <c r="J36" s="77">
        <v>140</v>
      </c>
      <c r="K36" s="77">
        <v>6680</v>
      </c>
      <c r="L36" s="77">
        <v>1048</v>
      </c>
      <c r="M36" s="77">
        <v>987</v>
      </c>
      <c r="N36" s="77">
        <v>3.4</v>
      </c>
      <c r="O36" s="77"/>
      <c r="P36" s="77"/>
      <c r="Q36" s="77"/>
      <c r="R36" s="77"/>
    </row>
    <row r="37" spans="1:18" ht="12.75">
      <c r="A37" s="90">
        <v>31815</v>
      </c>
      <c r="D37" s="77">
        <v>53204</v>
      </c>
      <c r="E37" s="77">
        <v>60960</v>
      </c>
      <c r="F37" s="77">
        <v>7.8</v>
      </c>
      <c r="G37" s="77">
        <v>18600</v>
      </c>
      <c r="H37" s="77">
        <v>7214</v>
      </c>
      <c r="I37" s="77">
        <v>0</v>
      </c>
      <c r="J37" s="77">
        <v>144</v>
      </c>
      <c r="K37" s="77">
        <v>7760</v>
      </c>
      <c r="L37" s="77">
        <v>1216</v>
      </c>
      <c r="M37" s="77">
        <v>1150</v>
      </c>
      <c r="N37" s="77">
        <v>3.8</v>
      </c>
      <c r="O37" s="77"/>
      <c r="P37" s="77"/>
      <c r="Q37" s="77"/>
      <c r="R37" s="77"/>
    </row>
    <row r="38" spans="1:18" ht="12.75">
      <c r="A38" s="90">
        <v>31815</v>
      </c>
      <c r="D38" s="77">
        <v>28852</v>
      </c>
      <c r="E38" s="77">
        <v>38100</v>
      </c>
      <c r="F38" s="77">
        <v>7.9</v>
      </c>
      <c r="G38" s="77">
        <v>10080</v>
      </c>
      <c r="H38" s="77">
        <v>4140</v>
      </c>
      <c r="I38" s="77">
        <v>0</v>
      </c>
      <c r="J38" s="77">
        <v>92</v>
      </c>
      <c r="K38" s="77">
        <v>3680</v>
      </c>
      <c r="L38" s="77">
        <v>936</v>
      </c>
      <c r="M38" s="77">
        <v>326</v>
      </c>
      <c r="N38" s="77">
        <v>2.3</v>
      </c>
      <c r="O38" s="77"/>
      <c r="P38" s="77"/>
      <c r="Q38" s="77"/>
      <c r="R38" s="77"/>
    </row>
    <row r="39" spans="1:18" ht="12.75">
      <c r="A39" s="90">
        <v>31828</v>
      </c>
      <c r="D39" s="77">
        <v>57856</v>
      </c>
      <c r="E39" s="77">
        <v>64770</v>
      </c>
      <c r="F39" s="77">
        <v>7.9</v>
      </c>
      <c r="G39" s="77">
        <v>20500</v>
      </c>
      <c r="H39" s="77">
        <v>7366</v>
      </c>
      <c r="I39" s="77">
        <v>0</v>
      </c>
      <c r="J39" s="77">
        <v>152</v>
      </c>
      <c r="K39" s="77">
        <v>8000</v>
      </c>
      <c r="L39" s="77">
        <v>1240</v>
      </c>
      <c r="M39" s="77">
        <v>1191</v>
      </c>
      <c r="N39" s="77">
        <v>3.6</v>
      </c>
      <c r="O39" s="77"/>
      <c r="P39" s="77"/>
      <c r="Q39" s="77"/>
      <c r="R39" s="77"/>
    </row>
    <row r="40" spans="1:18" ht="12.75">
      <c r="A40" s="90" t="s">
        <v>100</v>
      </c>
      <c r="D40" s="77">
        <v>28900</v>
      </c>
      <c r="E40" s="77">
        <v>38100</v>
      </c>
      <c r="F40" s="77">
        <v>7.8</v>
      </c>
      <c r="G40" s="77">
        <v>10400</v>
      </c>
      <c r="H40" s="77">
        <v>4314</v>
      </c>
      <c r="I40" s="77">
        <v>0</v>
      </c>
      <c r="J40" s="77">
        <v>96</v>
      </c>
      <c r="K40" s="77">
        <v>3500</v>
      </c>
      <c r="L40" s="77">
        <v>896</v>
      </c>
      <c r="M40" s="77">
        <v>306</v>
      </c>
      <c r="N40" s="77">
        <v>2.4</v>
      </c>
      <c r="O40" s="77"/>
      <c r="P40" s="77"/>
      <c r="Q40" s="77"/>
      <c r="R40" s="77"/>
    </row>
    <row r="41" spans="1:18" ht="12.75">
      <c r="A41" s="90">
        <v>31842</v>
      </c>
      <c r="D41" s="77">
        <v>27920</v>
      </c>
      <c r="E41" s="77">
        <v>34290</v>
      </c>
      <c r="F41" s="77">
        <v>7.6</v>
      </c>
      <c r="G41" s="77">
        <v>10100</v>
      </c>
      <c r="H41" s="77">
        <v>4186</v>
      </c>
      <c r="I41" s="77">
        <v>0</v>
      </c>
      <c r="J41" s="77">
        <v>96</v>
      </c>
      <c r="K41" s="77">
        <v>3380</v>
      </c>
      <c r="L41" s="77">
        <v>856</v>
      </c>
      <c r="M41" s="77">
        <v>301</v>
      </c>
      <c r="N41" s="77">
        <v>2</v>
      </c>
      <c r="O41" s="77"/>
      <c r="P41" s="77"/>
      <c r="Q41" s="77"/>
      <c r="R41" s="77"/>
    </row>
    <row r="42" spans="1:18" ht="12.75">
      <c r="A42" s="90">
        <v>31856</v>
      </c>
      <c r="D42" s="77">
        <v>56773</v>
      </c>
      <c r="E42" s="77">
        <v>60325</v>
      </c>
      <c r="F42" s="77">
        <v>7.9</v>
      </c>
      <c r="G42" s="77">
        <v>19000</v>
      </c>
      <c r="H42" s="77">
        <v>7981</v>
      </c>
      <c r="I42" s="77">
        <v>0</v>
      </c>
      <c r="J42" s="77">
        <v>156</v>
      </c>
      <c r="K42" s="77">
        <v>7780</v>
      </c>
      <c r="L42" s="77">
        <v>1224</v>
      </c>
      <c r="M42" s="77">
        <v>1147</v>
      </c>
      <c r="N42" s="77"/>
      <c r="O42" s="77"/>
      <c r="P42" s="77"/>
      <c r="Q42" s="77"/>
      <c r="R42" s="77"/>
    </row>
    <row r="43" spans="1:18" ht="12.75">
      <c r="A43" s="90" t="s">
        <v>99</v>
      </c>
      <c r="D43" s="77">
        <v>29894</v>
      </c>
      <c r="E43" s="77">
        <v>36195</v>
      </c>
      <c r="F43" s="77">
        <v>8.1</v>
      </c>
      <c r="G43" s="77">
        <v>10540</v>
      </c>
      <c r="H43" s="77">
        <v>4774</v>
      </c>
      <c r="I43" s="77">
        <v>0</v>
      </c>
      <c r="J43" s="77">
        <v>88</v>
      </c>
      <c r="K43" s="77">
        <v>3680</v>
      </c>
      <c r="L43" s="77">
        <v>896</v>
      </c>
      <c r="M43" s="77">
        <v>350</v>
      </c>
      <c r="N43" s="77">
        <v>2.3</v>
      </c>
      <c r="O43" s="77"/>
      <c r="P43" s="77"/>
      <c r="Q43" s="77"/>
      <c r="R43" s="77"/>
    </row>
    <row r="44" spans="1:18" ht="12.75">
      <c r="A44" s="90">
        <v>31857</v>
      </c>
      <c r="D44" s="77">
        <v>37200</v>
      </c>
      <c r="E44" s="77">
        <v>41910</v>
      </c>
      <c r="F44" s="77">
        <v>8</v>
      </c>
      <c r="G44" s="77">
        <v>11540</v>
      </c>
      <c r="H44" s="77">
        <v>8083</v>
      </c>
      <c r="I44" s="77">
        <v>0</v>
      </c>
      <c r="J44" s="77">
        <v>132</v>
      </c>
      <c r="K44" s="77">
        <v>5000</v>
      </c>
      <c r="L44" s="77">
        <v>760</v>
      </c>
      <c r="M44" s="77">
        <v>753</v>
      </c>
      <c r="N44" s="77">
        <v>4</v>
      </c>
      <c r="O44" s="77"/>
      <c r="P44" s="77"/>
      <c r="Q44" s="77"/>
      <c r="R44" s="77"/>
    </row>
    <row r="45" spans="1:18" ht="12.75">
      <c r="A45" s="90">
        <v>31870</v>
      </c>
      <c r="D45" s="77">
        <v>57012</v>
      </c>
      <c r="E45" s="77">
        <v>64000</v>
      </c>
      <c r="F45" s="77">
        <v>8.1</v>
      </c>
      <c r="G45" s="77">
        <v>19400</v>
      </c>
      <c r="H45" s="77">
        <v>7775</v>
      </c>
      <c r="I45" s="77">
        <v>0</v>
      </c>
      <c r="J45" s="77">
        <v>164</v>
      </c>
      <c r="K45" s="77">
        <v>8700</v>
      </c>
      <c r="L45" s="77">
        <v>1560</v>
      </c>
      <c r="M45" s="77">
        <v>1166</v>
      </c>
      <c r="N45" s="77"/>
      <c r="O45" s="77"/>
      <c r="P45" s="77"/>
      <c r="Q45" s="77"/>
      <c r="R45" s="77"/>
    </row>
    <row r="46" spans="1:18" ht="12.75">
      <c r="A46" s="90" t="s">
        <v>98</v>
      </c>
      <c r="D46" s="77">
        <v>30359</v>
      </c>
      <c r="E46" s="77">
        <v>38400</v>
      </c>
      <c r="F46" s="77">
        <v>8</v>
      </c>
      <c r="G46" s="77">
        <v>10700</v>
      </c>
      <c r="H46" s="77">
        <v>4664</v>
      </c>
      <c r="I46" s="77">
        <v>0</v>
      </c>
      <c r="J46" s="77">
        <v>88</v>
      </c>
      <c r="K46" s="77">
        <v>5600</v>
      </c>
      <c r="L46" s="77">
        <v>1280</v>
      </c>
      <c r="M46" s="77">
        <v>583</v>
      </c>
      <c r="N46" s="77"/>
      <c r="O46" s="77"/>
      <c r="P46" s="77"/>
      <c r="Q46" s="77"/>
      <c r="R46" s="77"/>
    </row>
    <row r="47" spans="1:18" ht="12.75">
      <c r="A47" s="90">
        <v>31882</v>
      </c>
      <c r="D47" s="77">
        <v>54783</v>
      </c>
      <c r="E47" s="77">
        <v>66304</v>
      </c>
      <c r="F47" s="77">
        <v>7.8</v>
      </c>
      <c r="G47" s="77">
        <v>18800</v>
      </c>
      <c r="H47" s="77">
        <v>7607</v>
      </c>
      <c r="I47" s="77">
        <v>0</v>
      </c>
      <c r="J47" s="77">
        <v>180</v>
      </c>
      <c r="K47" s="77">
        <v>7490</v>
      </c>
      <c r="L47" s="77">
        <v>820</v>
      </c>
      <c r="M47" s="77">
        <v>1322</v>
      </c>
      <c r="N47" s="77"/>
      <c r="O47" s="77"/>
      <c r="P47" s="77"/>
      <c r="Q47" s="77"/>
      <c r="R47" s="77"/>
    </row>
    <row r="48" spans="1:18" ht="12.75">
      <c r="A48" s="90" t="s">
        <v>97</v>
      </c>
      <c r="D48" s="77">
        <v>29728</v>
      </c>
      <c r="E48" s="77">
        <v>40960</v>
      </c>
      <c r="F48" s="77">
        <v>7.9</v>
      </c>
      <c r="G48" s="77">
        <v>10650</v>
      </c>
      <c r="H48" s="77">
        <v>4550</v>
      </c>
      <c r="I48" s="77">
        <v>0</v>
      </c>
      <c r="J48" s="77">
        <v>92</v>
      </c>
      <c r="K48" s="77">
        <v>3550</v>
      </c>
      <c r="L48" s="77">
        <v>916</v>
      </c>
      <c r="M48" s="77">
        <v>306</v>
      </c>
      <c r="N48" s="77"/>
      <c r="O48" s="77"/>
      <c r="P48" s="77"/>
      <c r="Q48" s="77"/>
      <c r="R48" s="77"/>
    </row>
    <row r="49" spans="1:18" ht="12.75">
      <c r="A49" s="90">
        <v>31892</v>
      </c>
      <c r="D49" s="77">
        <v>57004</v>
      </c>
      <c r="E49" s="77">
        <v>65280</v>
      </c>
      <c r="F49" s="77">
        <v>7.9</v>
      </c>
      <c r="G49" s="77">
        <v>19900</v>
      </c>
      <c r="H49" s="77">
        <v>7777</v>
      </c>
      <c r="I49" s="77">
        <v>0</v>
      </c>
      <c r="J49" s="77">
        <v>176</v>
      </c>
      <c r="K49" s="77">
        <v>7920</v>
      </c>
      <c r="L49" s="77">
        <v>1184</v>
      </c>
      <c r="M49" s="77">
        <v>1205</v>
      </c>
      <c r="N49" s="77"/>
      <c r="O49" s="77"/>
      <c r="P49" s="77"/>
      <c r="Q49" s="77"/>
      <c r="R49" s="77"/>
    </row>
    <row r="50" spans="1:18" ht="12.75">
      <c r="A50" s="90">
        <v>31892</v>
      </c>
      <c r="D50" s="77">
        <v>30381</v>
      </c>
      <c r="E50" s="77">
        <v>39680</v>
      </c>
      <c r="F50" s="77">
        <v>8.1</v>
      </c>
      <c r="G50" s="77">
        <v>10320</v>
      </c>
      <c r="H50" s="77">
        <v>4819</v>
      </c>
      <c r="I50" s="77">
        <v>0</v>
      </c>
      <c r="J50" s="77">
        <v>96</v>
      </c>
      <c r="K50" s="77">
        <v>3660</v>
      </c>
      <c r="L50" s="77">
        <v>936</v>
      </c>
      <c r="M50" s="77">
        <v>321</v>
      </c>
      <c r="N50" s="77"/>
      <c r="O50" s="77"/>
      <c r="P50" s="77"/>
      <c r="Q50" s="77"/>
      <c r="R50" s="77"/>
    </row>
    <row r="51" spans="1:18" ht="12.75">
      <c r="A51" s="90">
        <v>31905</v>
      </c>
      <c r="D51" s="77">
        <v>16358</v>
      </c>
      <c r="E51" s="77">
        <v>23296</v>
      </c>
      <c r="F51" s="77">
        <v>7.9</v>
      </c>
      <c r="G51" s="77">
        <v>4800</v>
      </c>
      <c r="H51" s="77">
        <v>4129</v>
      </c>
      <c r="I51" s="77">
        <v>0</v>
      </c>
      <c r="J51" s="77">
        <v>112</v>
      </c>
      <c r="K51" s="77">
        <v>2700</v>
      </c>
      <c r="L51" s="77">
        <v>600</v>
      </c>
      <c r="M51" s="77">
        <v>292</v>
      </c>
      <c r="N51" s="77"/>
      <c r="O51" s="77"/>
      <c r="P51" s="77"/>
      <c r="Q51" s="77"/>
      <c r="R51" s="77"/>
    </row>
    <row r="52" spans="1:18" ht="12.75">
      <c r="A52" s="90" t="s">
        <v>96</v>
      </c>
      <c r="D52" s="77">
        <v>30014</v>
      </c>
      <c r="E52" s="77">
        <v>42240</v>
      </c>
      <c r="F52" s="77">
        <v>8</v>
      </c>
      <c r="G52" s="77">
        <v>10650</v>
      </c>
      <c r="H52" s="77">
        <v>4618</v>
      </c>
      <c r="I52" s="77">
        <v>0</v>
      </c>
      <c r="J52" s="77">
        <v>104</v>
      </c>
      <c r="K52" s="77">
        <v>3500</v>
      </c>
      <c r="L52" s="77">
        <v>784</v>
      </c>
      <c r="M52" s="77">
        <v>374</v>
      </c>
      <c r="N52" s="77"/>
      <c r="O52" s="77"/>
      <c r="P52" s="77"/>
      <c r="Q52" s="77"/>
      <c r="R52" s="77"/>
    </row>
    <row r="53" spans="1:18" ht="12.75">
      <c r="A53" s="90">
        <v>31912</v>
      </c>
      <c r="D53" s="77">
        <v>16359</v>
      </c>
      <c r="E53" s="77">
        <v>25344</v>
      </c>
      <c r="F53" s="77">
        <v>7.9</v>
      </c>
      <c r="G53" s="77">
        <v>5000</v>
      </c>
      <c r="H53" s="77">
        <v>4324</v>
      </c>
      <c r="I53" s="77">
        <v>0</v>
      </c>
      <c r="J53" s="77">
        <v>116</v>
      </c>
      <c r="K53" s="77">
        <v>2820</v>
      </c>
      <c r="L53" s="77">
        <v>560</v>
      </c>
      <c r="M53" s="77">
        <v>345</v>
      </c>
      <c r="N53" s="77"/>
      <c r="O53" s="77"/>
      <c r="P53" s="77"/>
      <c r="Q53" s="77"/>
      <c r="R53" s="77"/>
    </row>
    <row r="54" spans="1:18" ht="12.75">
      <c r="A54" s="90">
        <v>31924</v>
      </c>
      <c r="D54" s="77">
        <v>14019</v>
      </c>
      <c r="E54" s="77">
        <v>20224</v>
      </c>
      <c r="F54" s="77">
        <v>7.8</v>
      </c>
      <c r="G54" s="77">
        <v>4350</v>
      </c>
      <c r="H54" s="77">
        <v>4006</v>
      </c>
      <c r="I54" s="77">
        <v>0</v>
      </c>
      <c r="J54" s="77">
        <v>116</v>
      </c>
      <c r="K54" s="77">
        <v>2500</v>
      </c>
      <c r="L54" s="77">
        <v>568</v>
      </c>
      <c r="M54" s="77">
        <v>262</v>
      </c>
      <c r="N54" s="77"/>
      <c r="O54" s="77"/>
      <c r="P54" s="77"/>
      <c r="Q54" s="77"/>
      <c r="R54" s="77"/>
    </row>
    <row r="55" spans="1:18" ht="12.75">
      <c r="A55" s="90" t="s">
        <v>95</v>
      </c>
      <c r="D55" s="77">
        <v>29552</v>
      </c>
      <c r="E55" s="77">
        <v>40320</v>
      </c>
      <c r="F55" s="77">
        <v>7.8</v>
      </c>
      <c r="G55" s="77">
        <v>10250</v>
      </c>
      <c r="H55" s="77">
        <v>4641</v>
      </c>
      <c r="I55" s="77">
        <v>0</v>
      </c>
      <c r="J55" s="77">
        <v>116</v>
      </c>
      <c r="K55" s="77">
        <v>3660</v>
      </c>
      <c r="L55" s="77">
        <v>896</v>
      </c>
      <c r="M55" s="77">
        <v>345</v>
      </c>
      <c r="N55" s="77"/>
      <c r="O55" s="77"/>
      <c r="P55" s="77"/>
      <c r="Q55" s="77"/>
      <c r="R55" s="77"/>
    </row>
    <row r="56" spans="1:18" ht="12.75">
      <c r="A56" s="90">
        <v>31935</v>
      </c>
      <c r="D56" s="77">
        <v>12566</v>
      </c>
      <c r="E56" s="77">
        <v>17920</v>
      </c>
      <c r="F56" s="77">
        <v>7.8</v>
      </c>
      <c r="G56" s="77">
        <v>3500</v>
      </c>
      <c r="H56" s="77">
        <v>3613</v>
      </c>
      <c r="I56" s="77">
        <v>0</v>
      </c>
      <c r="J56" s="77">
        <v>113</v>
      </c>
      <c r="K56" s="77">
        <v>2200</v>
      </c>
      <c r="L56" s="77">
        <v>496</v>
      </c>
      <c r="M56" s="77">
        <v>233</v>
      </c>
      <c r="N56" s="77"/>
      <c r="O56" s="77"/>
      <c r="P56" s="77"/>
      <c r="Q56" s="77"/>
      <c r="R56" s="77"/>
    </row>
    <row r="57" spans="1:18" ht="12.75">
      <c r="A57" s="90" t="s">
        <v>94</v>
      </c>
      <c r="D57" s="77">
        <v>29398</v>
      </c>
      <c r="E57" s="77">
        <v>40704</v>
      </c>
      <c r="F57" s="77">
        <v>7.7</v>
      </c>
      <c r="G57" s="77">
        <v>10000</v>
      </c>
      <c r="H57" s="77">
        <v>4847</v>
      </c>
      <c r="I57" s="77">
        <v>0</v>
      </c>
      <c r="J57" s="77">
        <v>116</v>
      </c>
      <c r="K57" s="77">
        <v>3600</v>
      </c>
      <c r="L57" s="77">
        <v>848</v>
      </c>
      <c r="M57" s="77">
        <v>360</v>
      </c>
      <c r="N57" s="77"/>
      <c r="O57" s="77"/>
      <c r="P57" s="77"/>
      <c r="Q57" s="77"/>
      <c r="R57" s="77"/>
    </row>
    <row r="58" spans="1:18" ht="12.75">
      <c r="A58" s="90">
        <v>31947</v>
      </c>
      <c r="D58" s="77">
        <v>37780</v>
      </c>
      <c r="E58" s="77">
        <v>44800</v>
      </c>
      <c r="F58" s="77">
        <v>8.6</v>
      </c>
      <c r="G58" s="77">
        <v>11800</v>
      </c>
      <c r="H58" s="77">
        <v>7899</v>
      </c>
      <c r="I58" s="77">
        <v>0</v>
      </c>
      <c r="J58" s="77">
        <v>204</v>
      </c>
      <c r="K58" s="77">
        <v>6200</v>
      </c>
      <c r="L58" s="77">
        <v>1160</v>
      </c>
      <c r="M58" s="77">
        <v>802</v>
      </c>
      <c r="N58" s="77"/>
      <c r="O58" s="77"/>
      <c r="P58" s="77"/>
      <c r="Q58" s="77"/>
      <c r="R58" s="77"/>
    </row>
    <row r="59" spans="1:18" ht="12.75">
      <c r="A59" s="90">
        <v>31952</v>
      </c>
      <c r="D59" s="77">
        <v>10692</v>
      </c>
      <c r="E59" s="77">
        <v>15104</v>
      </c>
      <c r="F59" s="77">
        <v>7.8</v>
      </c>
      <c r="G59" s="77">
        <v>2780</v>
      </c>
      <c r="H59" s="77">
        <v>3071</v>
      </c>
      <c r="I59" s="77">
        <v>0</v>
      </c>
      <c r="J59" s="77">
        <v>120</v>
      </c>
      <c r="K59" s="77">
        <v>1980</v>
      </c>
      <c r="L59" s="77">
        <v>480</v>
      </c>
      <c r="M59" s="77">
        <v>189</v>
      </c>
      <c r="N59" s="77"/>
      <c r="O59" s="77"/>
      <c r="P59" s="77"/>
      <c r="Q59" s="77"/>
      <c r="R59" s="77"/>
    </row>
    <row r="60" spans="1:18" ht="12.75">
      <c r="A60" s="90" t="s">
        <v>93</v>
      </c>
      <c r="D60" s="77">
        <v>29667</v>
      </c>
      <c r="E60" s="77">
        <v>40320</v>
      </c>
      <c r="F60" s="77">
        <v>7.9</v>
      </c>
      <c r="G60" s="77">
        <v>10200</v>
      </c>
      <c r="H60" s="77">
        <v>4814</v>
      </c>
      <c r="I60" s="77">
        <v>0</v>
      </c>
      <c r="J60" s="77">
        <v>116</v>
      </c>
      <c r="K60" s="77">
        <v>4300</v>
      </c>
      <c r="L60" s="77">
        <v>1060</v>
      </c>
      <c r="M60" s="77">
        <v>401</v>
      </c>
      <c r="N60" s="77"/>
      <c r="O60" s="77"/>
      <c r="P60" s="77"/>
      <c r="Q60" s="77"/>
      <c r="R60" s="77"/>
    </row>
    <row r="61" spans="1:18" ht="12.75">
      <c r="A61" s="90">
        <v>31966</v>
      </c>
      <c r="D61" s="77">
        <v>7562</v>
      </c>
      <c r="E61" s="77">
        <v>11328</v>
      </c>
      <c r="F61" s="77">
        <v>8.1</v>
      </c>
      <c r="G61" s="77">
        <v>1880</v>
      </c>
      <c r="H61" s="77">
        <v>2346</v>
      </c>
      <c r="I61" s="77">
        <v>0</v>
      </c>
      <c r="J61" s="77">
        <v>120</v>
      </c>
      <c r="K61" s="77">
        <v>1620</v>
      </c>
      <c r="L61" s="77">
        <v>504</v>
      </c>
      <c r="M61" s="77">
        <v>87</v>
      </c>
      <c r="N61" s="77">
        <v>1.4</v>
      </c>
      <c r="O61" s="77"/>
      <c r="P61" s="77"/>
      <c r="Q61" s="77"/>
      <c r="R61" s="77"/>
    </row>
    <row r="62" spans="1:18" ht="12.75">
      <c r="A62" s="90" t="s">
        <v>92</v>
      </c>
      <c r="D62" s="77">
        <v>28936</v>
      </c>
      <c r="E62" s="77">
        <v>39680</v>
      </c>
      <c r="F62" s="77">
        <v>8</v>
      </c>
      <c r="G62" s="77">
        <v>10150</v>
      </c>
      <c r="H62" s="77">
        <v>4869</v>
      </c>
      <c r="I62" s="77">
        <v>0</v>
      </c>
      <c r="J62" s="77">
        <v>112</v>
      </c>
      <c r="K62" s="77">
        <v>3600</v>
      </c>
      <c r="L62" s="77">
        <v>880</v>
      </c>
      <c r="M62" s="77">
        <v>340</v>
      </c>
      <c r="N62" s="77"/>
      <c r="O62" s="77"/>
      <c r="P62" s="77"/>
      <c r="Q62" s="77"/>
      <c r="R62" s="77"/>
    </row>
    <row r="63" spans="1:18" ht="12.75">
      <c r="A63" s="90">
        <v>31982</v>
      </c>
      <c r="D63" s="77">
        <v>3923</v>
      </c>
      <c r="E63" s="77">
        <v>5696</v>
      </c>
      <c r="F63" s="77">
        <v>8.1</v>
      </c>
      <c r="G63" s="77">
        <v>790</v>
      </c>
      <c r="H63" s="77">
        <v>1460</v>
      </c>
      <c r="I63" s="77">
        <v>0</v>
      </c>
      <c r="J63" s="77">
        <v>116</v>
      </c>
      <c r="K63" s="77">
        <v>1070</v>
      </c>
      <c r="L63" s="77">
        <v>332</v>
      </c>
      <c r="M63" s="77">
        <v>58</v>
      </c>
      <c r="N63" s="77">
        <v>1</v>
      </c>
      <c r="O63" s="77"/>
      <c r="P63" s="77"/>
      <c r="Q63" s="77"/>
      <c r="R63" s="77"/>
    </row>
    <row r="64" spans="1:18" ht="12.75">
      <c r="A64" s="90">
        <v>31995</v>
      </c>
      <c r="D64" s="77">
        <v>4141</v>
      </c>
      <c r="E64" s="77">
        <v>5632</v>
      </c>
      <c r="F64" s="77">
        <v>7.6</v>
      </c>
      <c r="G64" s="77">
        <v>850</v>
      </c>
      <c r="H64" s="77">
        <v>1424</v>
      </c>
      <c r="I64" s="77">
        <v>0</v>
      </c>
      <c r="J64" s="77">
        <v>108</v>
      </c>
      <c r="K64" s="77">
        <v>1108</v>
      </c>
      <c r="L64" s="77">
        <v>333</v>
      </c>
      <c r="M64" s="77">
        <v>67</v>
      </c>
      <c r="N64" s="77">
        <v>1.1</v>
      </c>
      <c r="O64" s="77"/>
      <c r="P64" s="77"/>
      <c r="Q64" s="77"/>
      <c r="R64" s="77"/>
    </row>
    <row r="65" spans="1:18" ht="12.75">
      <c r="A65" s="90">
        <v>32009</v>
      </c>
      <c r="D65" s="77">
        <v>3734</v>
      </c>
      <c r="E65" s="77">
        <v>5376</v>
      </c>
      <c r="F65" s="77">
        <v>7.9</v>
      </c>
      <c r="G65" s="77">
        <v>730</v>
      </c>
      <c r="H65" s="77">
        <v>1400</v>
      </c>
      <c r="I65" s="77">
        <v>0</v>
      </c>
      <c r="J65" s="77">
        <v>112</v>
      </c>
      <c r="K65" s="77">
        <v>996</v>
      </c>
      <c r="L65" s="77">
        <v>306</v>
      </c>
      <c r="M65" s="77">
        <v>56</v>
      </c>
      <c r="N65" s="77">
        <v>0.9</v>
      </c>
      <c r="O65" s="77"/>
      <c r="P65" s="77"/>
      <c r="Q65" s="77"/>
      <c r="R65" s="77"/>
    </row>
    <row r="66" spans="1:18" ht="12.75">
      <c r="A66" s="90">
        <v>32024</v>
      </c>
      <c r="D66" s="77">
        <v>3683</v>
      </c>
      <c r="E66" s="77">
        <v>5146</v>
      </c>
      <c r="F66" s="77">
        <v>8</v>
      </c>
      <c r="G66" s="77">
        <v>690</v>
      </c>
      <c r="H66" s="77">
        <v>1382</v>
      </c>
      <c r="I66" s="77">
        <v>0</v>
      </c>
      <c r="J66" s="77">
        <v>108</v>
      </c>
      <c r="K66" s="77">
        <v>1110</v>
      </c>
      <c r="L66" s="77">
        <v>320</v>
      </c>
      <c r="M66" s="77">
        <v>73</v>
      </c>
      <c r="N66" s="77">
        <v>0.9</v>
      </c>
      <c r="O66" s="77"/>
      <c r="P66" s="77"/>
      <c r="Q66" s="77"/>
      <c r="R66" s="77"/>
    </row>
    <row r="67" spans="1:18" ht="12.75">
      <c r="A67" s="90">
        <v>32037</v>
      </c>
      <c r="D67" s="77">
        <v>3571</v>
      </c>
      <c r="E67" s="77">
        <v>5120</v>
      </c>
      <c r="F67" s="77">
        <v>8</v>
      </c>
      <c r="G67" s="77">
        <v>680</v>
      </c>
      <c r="H67" s="77">
        <v>1359</v>
      </c>
      <c r="I67" s="77">
        <v>0</v>
      </c>
      <c r="J67" s="77">
        <v>96</v>
      </c>
      <c r="K67" s="77">
        <v>1220</v>
      </c>
      <c r="L67" s="77">
        <v>339</v>
      </c>
      <c r="M67" s="77">
        <v>91</v>
      </c>
      <c r="N67" s="77">
        <v>1</v>
      </c>
      <c r="O67" s="77"/>
      <c r="P67" s="77"/>
      <c r="Q67" s="77"/>
      <c r="R67" s="77"/>
    </row>
    <row r="68" spans="1:18" ht="12.75">
      <c r="A68" s="90">
        <v>32051</v>
      </c>
      <c r="D68" s="77">
        <v>3455</v>
      </c>
      <c r="E68" s="77">
        <v>4864</v>
      </c>
      <c r="F68" s="77">
        <v>7.7</v>
      </c>
      <c r="G68" s="77">
        <v>660</v>
      </c>
      <c r="H68" s="77">
        <v>1373</v>
      </c>
      <c r="I68" s="77">
        <v>0</v>
      </c>
      <c r="J68" s="77">
        <v>84</v>
      </c>
      <c r="K68" s="77">
        <v>1236</v>
      </c>
      <c r="L68" s="77">
        <v>347</v>
      </c>
      <c r="M68" s="77">
        <v>89</v>
      </c>
      <c r="N68" s="77">
        <v>2.1</v>
      </c>
      <c r="O68" s="77"/>
      <c r="P68" s="77"/>
      <c r="Q68" s="77"/>
      <c r="R68" s="77"/>
    </row>
    <row r="69" spans="1:18" ht="12.75">
      <c r="A69" s="90" t="s">
        <v>91</v>
      </c>
      <c r="D69" s="77">
        <v>14220</v>
      </c>
      <c r="E69" s="77">
        <v>20480</v>
      </c>
      <c r="F69" s="77">
        <v>7.8</v>
      </c>
      <c r="G69" s="77">
        <v>4520</v>
      </c>
      <c r="H69" s="77">
        <v>2797</v>
      </c>
      <c r="I69" s="77">
        <v>0</v>
      </c>
      <c r="J69" s="77">
        <v>92</v>
      </c>
      <c r="K69" s="77">
        <v>2680</v>
      </c>
      <c r="L69" s="77">
        <v>648</v>
      </c>
      <c r="M69" s="77">
        <v>257</v>
      </c>
      <c r="N69" s="77"/>
      <c r="O69" s="77"/>
      <c r="P69" s="77"/>
      <c r="Q69" s="77"/>
      <c r="R69" s="77"/>
    </row>
    <row r="70" spans="1:18" ht="12.75">
      <c r="A70" s="90">
        <v>32073</v>
      </c>
      <c r="D70" s="77">
        <v>3825</v>
      </c>
      <c r="E70" s="77">
        <v>5376</v>
      </c>
      <c r="F70" s="77">
        <v>8.2</v>
      </c>
      <c r="G70" s="77">
        <v>670</v>
      </c>
      <c r="H70" s="77">
        <v>1547</v>
      </c>
      <c r="I70" s="77">
        <v>0</v>
      </c>
      <c r="J70" s="77">
        <v>72</v>
      </c>
      <c r="K70" s="77">
        <v>1360</v>
      </c>
      <c r="L70" s="77">
        <v>376</v>
      </c>
      <c r="M70" s="77">
        <v>102</v>
      </c>
      <c r="N70" s="77">
        <v>0.9</v>
      </c>
      <c r="O70" s="77"/>
      <c r="P70" s="77"/>
      <c r="Q70" s="77"/>
      <c r="R70" s="77"/>
    </row>
    <row r="71" spans="1:18" ht="12.75">
      <c r="A71" s="90" t="s">
        <v>90</v>
      </c>
      <c r="D71" s="77">
        <v>21744</v>
      </c>
      <c r="E71" s="77">
        <v>31616</v>
      </c>
      <c r="F71" s="77">
        <v>8.2</v>
      </c>
      <c r="G71" s="77">
        <v>7320</v>
      </c>
      <c r="H71" s="77">
        <v>3364</v>
      </c>
      <c r="I71" s="77">
        <v>0</v>
      </c>
      <c r="J71" s="77">
        <v>92</v>
      </c>
      <c r="K71" s="77">
        <v>3400</v>
      </c>
      <c r="L71" s="77">
        <v>832</v>
      </c>
      <c r="M71" s="77">
        <v>335</v>
      </c>
      <c r="N71" s="77"/>
      <c r="O71" s="77"/>
      <c r="P71" s="77"/>
      <c r="Q71" s="77"/>
      <c r="R71" s="77"/>
    </row>
    <row r="72" spans="1:18" ht="12.75">
      <c r="A72" s="90">
        <v>32099</v>
      </c>
      <c r="D72" s="77">
        <v>4412</v>
      </c>
      <c r="E72" s="77">
        <v>5658</v>
      </c>
      <c r="F72" s="77">
        <v>7.6</v>
      </c>
      <c r="G72" s="77">
        <v>730</v>
      </c>
      <c r="H72" s="77">
        <v>1707</v>
      </c>
      <c r="I72" s="77">
        <v>0</v>
      </c>
      <c r="J72" s="77">
        <v>92</v>
      </c>
      <c r="K72" s="77">
        <v>1496</v>
      </c>
      <c r="L72" s="77">
        <v>438</v>
      </c>
      <c r="M72" s="77">
        <v>97</v>
      </c>
      <c r="N72" s="77">
        <v>1.3</v>
      </c>
      <c r="O72" s="77"/>
      <c r="P72" s="77"/>
      <c r="Q72" s="77"/>
      <c r="R72" s="77"/>
    </row>
    <row r="73" spans="1:18" ht="12.75">
      <c r="A73" s="90" t="s">
        <v>105</v>
      </c>
      <c r="D73" s="77">
        <v>24152</v>
      </c>
      <c r="E73" s="77">
        <v>32128</v>
      </c>
      <c r="F73" s="77">
        <v>8</v>
      </c>
      <c r="G73" s="77">
        <v>7600</v>
      </c>
      <c r="H73" s="77">
        <v>3832</v>
      </c>
      <c r="I73" s="77">
        <v>0</v>
      </c>
      <c r="J73" s="77">
        <v>96</v>
      </c>
      <c r="K73" s="77">
        <v>3440</v>
      </c>
      <c r="L73" s="77">
        <v>896</v>
      </c>
      <c r="M73" s="77">
        <v>292</v>
      </c>
      <c r="N73" s="77"/>
      <c r="O73" s="77"/>
      <c r="P73" s="77"/>
      <c r="Q73" s="77"/>
      <c r="R73" s="77"/>
    </row>
    <row r="74" spans="1:19" ht="12.75">
      <c r="A74" s="90">
        <v>32114</v>
      </c>
      <c r="E74" s="77">
        <v>11666</v>
      </c>
      <c r="F74" s="77">
        <v>7.8</v>
      </c>
      <c r="G74" s="77">
        <v>3220</v>
      </c>
      <c r="H74" s="77">
        <v>2666</v>
      </c>
      <c r="I74" s="77">
        <v>0</v>
      </c>
      <c r="J74" s="77">
        <v>112</v>
      </c>
      <c r="K74" s="77">
        <v>2370</v>
      </c>
      <c r="L74" s="77">
        <v>660</v>
      </c>
      <c r="M74" s="77">
        <v>175</v>
      </c>
      <c r="N74" s="77"/>
      <c r="O74" s="77"/>
      <c r="P74" s="77"/>
      <c r="Q74" s="77"/>
      <c r="R74" s="77"/>
      <c r="S74" s="77"/>
    </row>
    <row r="75" spans="1:18" ht="12.75">
      <c r="A75" s="90">
        <v>32127</v>
      </c>
      <c r="D75" s="77">
        <v>9646</v>
      </c>
      <c r="E75" s="77">
        <v>12672</v>
      </c>
      <c r="F75" s="77">
        <v>8</v>
      </c>
      <c r="G75" s="77">
        <v>2520</v>
      </c>
      <c r="H75" s="77">
        <v>2630</v>
      </c>
      <c r="I75" s="77">
        <v>0</v>
      </c>
      <c r="J75" s="77">
        <v>80</v>
      </c>
      <c r="K75" s="77">
        <v>2200</v>
      </c>
      <c r="L75" s="77">
        <v>616</v>
      </c>
      <c r="M75" s="77">
        <v>160</v>
      </c>
      <c r="N75" s="77"/>
      <c r="O75" s="77"/>
      <c r="P75" s="77"/>
      <c r="Q75" s="77"/>
      <c r="R75" s="77"/>
    </row>
    <row r="76" spans="1:18" ht="12.75">
      <c r="A76" s="90">
        <v>32133</v>
      </c>
      <c r="D76" s="77">
        <v>7624</v>
      </c>
      <c r="E76" s="77">
        <v>10176</v>
      </c>
      <c r="F76" s="77">
        <v>7.6</v>
      </c>
      <c r="G76" s="77">
        <v>1500</v>
      </c>
      <c r="H76" s="77">
        <v>2674</v>
      </c>
      <c r="I76" s="77">
        <v>0</v>
      </c>
      <c r="J76" s="77">
        <v>116</v>
      </c>
      <c r="K76" s="77">
        <v>2360</v>
      </c>
      <c r="L76" s="77">
        <v>680</v>
      </c>
      <c r="M76" s="77">
        <v>160</v>
      </c>
      <c r="N76" s="77"/>
      <c r="O76" s="77"/>
      <c r="P76" s="77"/>
      <c r="Q76" s="77"/>
      <c r="R76" s="77"/>
    </row>
    <row r="77" spans="1:18" ht="12.75">
      <c r="A77" s="90" t="s">
        <v>89</v>
      </c>
      <c r="D77" s="77">
        <v>15304</v>
      </c>
      <c r="E77" s="77">
        <v>21504</v>
      </c>
      <c r="F77" s="77">
        <v>7.9</v>
      </c>
      <c r="G77" s="77">
        <v>4600</v>
      </c>
      <c r="H77" s="77">
        <v>3148</v>
      </c>
      <c r="I77" s="77">
        <v>0</v>
      </c>
      <c r="J77" s="77">
        <v>80</v>
      </c>
      <c r="K77" s="77">
        <v>2980</v>
      </c>
      <c r="L77" s="77">
        <v>792</v>
      </c>
      <c r="M77" s="77">
        <v>243</v>
      </c>
      <c r="N77" s="77"/>
      <c r="O77" s="77"/>
      <c r="P77" s="77"/>
      <c r="Q77" s="77"/>
      <c r="R77" s="77"/>
    </row>
    <row r="78" spans="1:18" ht="12.75">
      <c r="A78" s="90">
        <v>32140</v>
      </c>
      <c r="D78" s="77">
        <v>11464</v>
      </c>
      <c r="E78" s="77">
        <v>15360</v>
      </c>
      <c r="F78" s="77">
        <v>8</v>
      </c>
      <c r="G78" s="77">
        <v>3460</v>
      </c>
      <c r="H78" s="77">
        <v>3047</v>
      </c>
      <c r="I78" s="77">
        <v>0</v>
      </c>
      <c r="J78" s="77">
        <v>100</v>
      </c>
      <c r="K78" s="77">
        <v>2960</v>
      </c>
      <c r="L78" s="77">
        <v>776</v>
      </c>
      <c r="M78" s="77">
        <v>248</v>
      </c>
      <c r="N78" s="77"/>
      <c r="O78" s="77"/>
      <c r="P78" s="77"/>
      <c r="Q78" s="77"/>
      <c r="R78" s="77"/>
    </row>
    <row r="79" spans="1:18" ht="12.75">
      <c r="A79" s="90">
        <v>32140</v>
      </c>
      <c r="D79" s="77">
        <v>16500</v>
      </c>
      <c r="E79" s="77">
        <v>22784</v>
      </c>
      <c r="F79" s="77">
        <v>7.9</v>
      </c>
      <c r="G79" s="77">
        <v>5080</v>
      </c>
      <c r="H79" s="77">
        <v>3529</v>
      </c>
      <c r="I79" s="77">
        <v>0</v>
      </c>
      <c r="J79" s="77">
        <v>40</v>
      </c>
      <c r="K79" s="77">
        <v>3060</v>
      </c>
      <c r="L79" s="77">
        <v>840</v>
      </c>
      <c r="M79" s="77">
        <v>233</v>
      </c>
      <c r="N79" s="77"/>
      <c r="O79" s="77"/>
      <c r="P79" s="77"/>
      <c r="Q79" s="77"/>
      <c r="R79" s="77"/>
    </row>
    <row r="80" spans="1:18" ht="12.75">
      <c r="A80" s="90">
        <v>32150</v>
      </c>
      <c r="D80" s="77">
        <v>23816</v>
      </c>
      <c r="E80" s="77">
        <v>32256</v>
      </c>
      <c r="F80" s="77">
        <v>8.2</v>
      </c>
      <c r="G80" s="77">
        <v>7700</v>
      </c>
      <c r="H80" s="77">
        <v>4046</v>
      </c>
      <c r="I80" s="77">
        <v>0</v>
      </c>
      <c r="J80" s="77">
        <v>84</v>
      </c>
      <c r="K80" s="77">
        <v>3760</v>
      </c>
      <c r="L80" s="77">
        <v>976</v>
      </c>
      <c r="M80" s="77">
        <v>321</v>
      </c>
      <c r="N80" s="77"/>
      <c r="O80" s="77"/>
      <c r="P80" s="77"/>
      <c r="Q80" s="77"/>
      <c r="R80" s="77"/>
    </row>
    <row r="81" spans="1:18" ht="12.75">
      <c r="A81" s="90" t="s">
        <v>88</v>
      </c>
      <c r="D81" s="77">
        <v>25412</v>
      </c>
      <c r="E81" s="77">
        <v>34560</v>
      </c>
      <c r="F81" s="77">
        <v>8.1</v>
      </c>
      <c r="G81" s="77">
        <v>8280</v>
      </c>
      <c r="H81" s="77">
        <v>4246</v>
      </c>
      <c r="I81" s="77">
        <v>0</v>
      </c>
      <c r="J81" s="77">
        <v>40</v>
      </c>
      <c r="K81" s="77">
        <v>3900</v>
      </c>
      <c r="L81" s="77">
        <v>976</v>
      </c>
      <c r="M81" s="77">
        <v>355</v>
      </c>
      <c r="N81" s="77"/>
      <c r="O81" s="77"/>
      <c r="P81" s="77"/>
      <c r="Q81" s="77"/>
      <c r="R81" s="77"/>
    </row>
    <row r="82" spans="1:18" ht="12.75">
      <c r="A82" s="90">
        <v>32156</v>
      </c>
      <c r="D82" s="77">
        <v>23832</v>
      </c>
      <c r="E82" s="77">
        <v>32000</v>
      </c>
      <c r="F82" s="77">
        <v>8.2</v>
      </c>
      <c r="G82" s="77">
        <v>7550</v>
      </c>
      <c r="H82" s="77">
        <v>3974</v>
      </c>
      <c r="I82" s="77">
        <v>0</v>
      </c>
      <c r="J82" s="77">
        <v>88</v>
      </c>
      <c r="K82" s="77">
        <v>3000</v>
      </c>
      <c r="L82" s="77">
        <v>980</v>
      </c>
      <c r="M82" s="77">
        <v>352</v>
      </c>
      <c r="N82" s="77"/>
      <c r="O82" s="77"/>
      <c r="P82" s="77"/>
      <c r="Q82" s="77"/>
      <c r="R82" s="77"/>
    </row>
    <row r="83" spans="1:18" ht="12.75">
      <c r="A83" s="90" t="s">
        <v>87</v>
      </c>
      <c r="D83" s="77">
        <v>27228</v>
      </c>
      <c r="E83" s="77">
        <v>36096</v>
      </c>
      <c r="F83" s="77">
        <v>8.4</v>
      </c>
      <c r="G83" s="77">
        <v>8800</v>
      </c>
      <c r="H83" s="77">
        <v>4140</v>
      </c>
      <c r="I83" s="77">
        <v>12</v>
      </c>
      <c r="J83" s="77">
        <v>64</v>
      </c>
      <c r="K83" s="77">
        <v>3900</v>
      </c>
      <c r="L83" s="77">
        <v>1000</v>
      </c>
      <c r="M83" s="77">
        <v>340</v>
      </c>
      <c r="N83" s="77"/>
      <c r="O83" s="77"/>
      <c r="P83" s="77"/>
      <c r="Q83" s="77"/>
      <c r="R83" s="77"/>
    </row>
    <row r="84" spans="1:18" ht="12.75">
      <c r="A84" s="90">
        <v>32164</v>
      </c>
      <c r="D84" s="77">
        <v>18260</v>
      </c>
      <c r="E84" s="77">
        <v>24448</v>
      </c>
      <c r="F84" s="77">
        <v>8.2</v>
      </c>
      <c r="G84" s="77">
        <v>5500</v>
      </c>
      <c r="H84" s="77">
        <v>3834</v>
      </c>
      <c r="I84" s="77">
        <v>0</v>
      </c>
      <c r="J84" s="77">
        <v>64</v>
      </c>
      <c r="K84" s="77">
        <v>3460</v>
      </c>
      <c r="L84" s="77">
        <v>920</v>
      </c>
      <c r="M84" s="77">
        <v>282</v>
      </c>
      <c r="N84" s="77"/>
      <c r="O84" s="77"/>
      <c r="P84" s="77"/>
      <c r="Q84" s="77"/>
      <c r="R84" s="77"/>
    </row>
    <row r="85" spans="1:18" ht="12.75">
      <c r="A85" s="90" t="s">
        <v>86</v>
      </c>
      <c r="D85" s="77">
        <v>27108</v>
      </c>
      <c r="E85" s="77">
        <v>35840</v>
      </c>
      <c r="F85" s="77">
        <v>8.3</v>
      </c>
      <c r="G85" s="77">
        <v>8750</v>
      </c>
      <c r="H85" s="77">
        <v>4306</v>
      </c>
      <c r="I85" s="77">
        <v>12</v>
      </c>
      <c r="J85" s="77">
        <v>52</v>
      </c>
      <c r="K85" s="77">
        <v>4000</v>
      </c>
      <c r="L85" s="77">
        <v>1008</v>
      </c>
      <c r="M85" s="77">
        <v>360</v>
      </c>
      <c r="N85" s="77"/>
      <c r="O85" s="77"/>
      <c r="P85" s="77"/>
      <c r="Q85" s="77"/>
      <c r="R85" s="77"/>
    </row>
    <row r="86" spans="1:18" ht="12.75">
      <c r="A86" s="90">
        <v>32169</v>
      </c>
      <c r="D86" s="77">
        <v>20288</v>
      </c>
      <c r="E86" s="77">
        <v>27008</v>
      </c>
      <c r="F86" s="77">
        <v>8.2</v>
      </c>
      <c r="G86" s="77">
        <v>6100</v>
      </c>
      <c r="H86" s="77">
        <v>4272</v>
      </c>
      <c r="I86" s="77">
        <v>0</v>
      </c>
      <c r="J86" s="77">
        <v>76</v>
      </c>
      <c r="K86" s="77">
        <v>3800</v>
      </c>
      <c r="L86" s="77">
        <v>936</v>
      </c>
      <c r="M86" s="77">
        <v>355</v>
      </c>
      <c r="N86" s="77"/>
      <c r="O86" s="77"/>
      <c r="P86" s="77"/>
      <c r="Q86" s="77"/>
      <c r="R86" s="77"/>
    </row>
    <row r="87" spans="1:18" ht="12.75">
      <c r="A87" s="90">
        <v>32178</v>
      </c>
      <c r="D87" s="77">
        <v>16572</v>
      </c>
      <c r="E87" s="77">
        <v>21760</v>
      </c>
      <c r="F87" s="77">
        <v>7.9</v>
      </c>
      <c r="G87" s="77">
        <v>4980</v>
      </c>
      <c r="H87" s="77">
        <v>3921</v>
      </c>
      <c r="I87" s="77">
        <v>0</v>
      </c>
      <c r="J87" s="77">
        <v>76</v>
      </c>
      <c r="K87" s="77">
        <v>3540</v>
      </c>
      <c r="L87" s="77">
        <v>1008</v>
      </c>
      <c r="M87" s="77">
        <v>248</v>
      </c>
      <c r="N87" s="77"/>
      <c r="O87" s="77"/>
      <c r="P87" s="77"/>
      <c r="Q87" s="77"/>
      <c r="R87" s="77"/>
    </row>
    <row r="88" spans="1:18" ht="12.75">
      <c r="A88" s="90" t="s">
        <v>85</v>
      </c>
      <c r="D88" s="77">
        <v>27600</v>
      </c>
      <c r="E88" s="77">
        <v>36224</v>
      </c>
      <c r="F88" s="77">
        <v>7.8</v>
      </c>
      <c r="G88" s="77">
        <v>9020</v>
      </c>
      <c r="H88" s="77">
        <v>4527</v>
      </c>
      <c r="I88" s="77">
        <v>0</v>
      </c>
      <c r="J88" s="77">
        <v>92</v>
      </c>
      <c r="K88" s="77">
        <v>4160</v>
      </c>
      <c r="L88" s="77">
        <v>920</v>
      </c>
      <c r="M88" s="77">
        <v>452</v>
      </c>
      <c r="N88" s="77"/>
      <c r="O88" s="77"/>
      <c r="P88" s="77"/>
      <c r="Q88" s="77"/>
      <c r="R88" s="77"/>
    </row>
    <row r="89" spans="1:18" ht="12.75">
      <c r="A89" s="90">
        <v>32185</v>
      </c>
      <c r="D89" s="77">
        <v>13196</v>
      </c>
      <c r="E89" s="77">
        <v>16640</v>
      </c>
      <c r="F89" s="77">
        <v>8.1</v>
      </c>
      <c r="G89" s="77">
        <v>3500</v>
      </c>
      <c r="H89" s="77">
        <v>3380</v>
      </c>
      <c r="I89" s="77">
        <v>0</v>
      </c>
      <c r="J89" s="77">
        <v>68</v>
      </c>
      <c r="K89" s="77">
        <v>2960</v>
      </c>
      <c r="L89" s="77">
        <v>840</v>
      </c>
      <c r="M89" s="77">
        <v>209</v>
      </c>
      <c r="N89" s="77"/>
      <c r="O89" s="77"/>
      <c r="P89" s="77"/>
      <c r="Q89" s="77"/>
      <c r="R89" s="77"/>
    </row>
    <row r="90" spans="1:18" ht="12.75">
      <c r="A90" s="90" t="s">
        <v>84</v>
      </c>
      <c r="D90" s="77">
        <v>27424</v>
      </c>
      <c r="E90" s="77">
        <v>36480</v>
      </c>
      <c r="F90" s="77">
        <v>8</v>
      </c>
      <c r="G90" s="77">
        <v>9000</v>
      </c>
      <c r="H90" s="77">
        <v>4481</v>
      </c>
      <c r="I90" s="77">
        <v>0</v>
      </c>
      <c r="J90" s="77">
        <v>80</v>
      </c>
      <c r="K90" s="77">
        <v>4160</v>
      </c>
      <c r="L90" s="77">
        <v>1016</v>
      </c>
      <c r="M90" s="77">
        <v>394</v>
      </c>
      <c r="N90" s="77"/>
      <c r="O90" s="77"/>
      <c r="P90" s="77"/>
      <c r="Q90" s="77"/>
      <c r="R90" s="77"/>
    </row>
    <row r="91" spans="1:18" ht="12.75">
      <c r="A91" s="90">
        <v>32192</v>
      </c>
      <c r="D91" s="77">
        <v>9740</v>
      </c>
      <c r="E91" s="91">
        <v>126721</v>
      </c>
      <c r="F91" s="77">
        <v>2430</v>
      </c>
      <c r="G91" s="77">
        <v>3006</v>
      </c>
      <c r="H91" s="77">
        <v>0</v>
      </c>
      <c r="I91" s="77">
        <v>72</v>
      </c>
      <c r="J91" s="77">
        <v>3000</v>
      </c>
      <c r="K91" s="77">
        <v>792</v>
      </c>
      <c r="L91" s="77">
        <v>248</v>
      </c>
      <c r="M91" s="77"/>
      <c r="N91" s="77"/>
      <c r="O91" s="77"/>
      <c r="P91" s="77"/>
      <c r="Q91" s="77"/>
      <c r="R91" s="77"/>
    </row>
    <row r="92" spans="1:18" ht="12.75">
      <c r="A92" s="90" t="s">
        <v>83</v>
      </c>
      <c r="D92" s="77">
        <v>27088</v>
      </c>
      <c r="E92" s="91">
        <v>34560</v>
      </c>
      <c r="F92" s="77">
        <v>7.8</v>
      </c>
      <c r="G92" s="77">
        <v>9000</v>
      </c>
      <c r="H92" s="77">
        <v>4275</v>
      </c>
      <c r="I92" s="77">
        <v>0</v>
      </c>
      <c r="J92" s="77">
        <v>100</v>
      </c>
      <c r="K92" s="77">
        <v>4680</v>
      </c>
      <c r="L92" s="77">
        <v>1024</v>
      </c>
      <c r="M92" s="77">
        <v>515</v>
      </c>
      <c r="N92" s="77"/>
      <c r="O92" s="77"/>
      <c r="P92" s="77"/>
      <c r="Q92" s="77"/>
      <c r="R92" s="77"/>
    </row>
    <row r="93" spans="1:18" ht="12.75">
      <c r="A93" s="90">
        <v>32198</v>
      </c>
      <c r="D93" s="77">
        <v>8545</v>
      </c>
      <c r="E93" s="77">
        <v>11136</v>
      </c>
      <c r="F93" s="77">
        <v>8.2</v>
      </c>
      <c r="G93" s="77">
        <v>2000</v>
      </c>
      <c r="H93" s="77">
        <v>2505</v>
      </c>
      <c r="I93" s="77">
        <v>0</v>
      </c>
      <c r="J93" s="77">
        <v>68</v>
      </c>
      <c r="K93" s="77">
        <v>2350</v>
      </c>
      <c r="L93" s="77">
        <v>620</v>
      </c>
      <c r="M93" s="77">
        <v>202</v>
      </c>
      <c r="N93" s="77"/>
      <c r="O93" s="77"/>
      <c r="P93" s="77"/>
      <c r="Q93" s="77"/>
      <c r="R93" s="77"/>
    </row>
    <row r="94" spans="1:18" ht="12.75">
      <c r="A94" s="90" t="s">
        <v>82</v>
      </c>
      <c r="D94" s="77">
        <v>28278</v>
      </c>
      <c r="E94" s="77">
        <v>33024</v>
      </c>
      <c r="F94" s="77">
        <v>8.1</v>
      </c>
      <c r="G94" s="77">
        <v>9000</v>
      </c>
      <c r="H94" s="77">
        <v>3867</v>
      </c>
      <c r="I94" s="77">
        <v>0</v>
      </c>
      <c r="J94" s="77">
        <v>88</v>
      </c>
      <c r="K94" s="77">
        <v>4050</v>
      </c>
      <c r="L94" s="77">
        <v>1200</v>
      </c>
      <c r="M94" s="77">
        <v>265</v>
      </c>
      <c r="N94" s="77"/>
      <c r="O94" s="77"/>
      <c r="P94" s="77"/>
      <c r="Q94" s="77"/>
      <c r="R94" s="77"/>
    </row>
    <row r="95" spans="1:18" ht="12.75">
      <c r="A95" s="90">
        <v>32206</v>
      </c>
      <c r="D95" s="77">
        <v>6700</v>
      </c>
      <c r="E95" s="77">
        <v>8960</v>
      </c>
      <c r="F95" s="77">
        <v>7.6</v>
      </c>
      <c r="G95" s="77">
        <v>1360</v>
      </c>
      <c r="H95" s="77">
        <v>2208</v>
      </c>
      <c r="I95" s="77">
        <v>0</v>
      </c>
      <c r="J95" s="77">
        <v>80</v>
      </c>
      <c r="K95" s="77">
        <v>1980</v>
      </c>
      <c r="L95" s="77">
        <v>596</v>
      </c>
      <c r="M95" s="77">
        <v>119</v>
      </c>
      <c r="N95" s="77">
        <v>1.4</v>
      </c>
      <c r="O95" s="77"/>
      <c r="P95" s="77"/>
      <c r="Q95" s="77"/>
      <c r="R95" s="77"/>
    </row>
    <row r="96" spans="1:18" ht="12.75">
      <c r="A96" s="90" t="s">
        <v>81</v>
      </c>
      <c r="D96" s="77">
        <v>29600</v>
      </c>
      <c r="E96" s="77">
        <v>35840</v>
      </c>
      <c r="F96" s="77">
        <v>7.4</v>
      </c>
      <c r="G96" s="77">
        <v>9300</v>
      </c>
      <c r="H96" s="77">
        <v>4128</v>
      </c>
      <c r="I96" s="77">
        <v>0</v>
      </c>
      <c r="J96" s="77">
        <v>88</v>
      </c>
      <c r="K96" s="77">
        <v>3850</v>
      </c>
      <c r="L96" s="77">
        <v>1050</v>
      </c>
      <c r="M96" s="77">
        <v>316</v>
      </c>
      <c r="N96" s="77"/>
      <c r="O96" s="77"/>
      <c r="P96" s="77"/>
      <c r="Q96" s="77"/>
      <c r="R96" s="77"/>
    </row>
    <row r="97" spans="1:18" ht="12.75">
      <c r="A97" s="90">
        <v>32220</v>
      </c>
      <c r="D97" s="77">
        <v>4980</v>
      </c>
      <c r="E97" s="77">
        <v>6336</v>
      </c>
      <c r="F97" s="77">
        <v>7.9</v>
      </c>
      <c r="G97" s="77">
        <v>860</v>
      </c>
      <c r="H97" s="77">
        <v>1938</v>
      </c>
      <c r="I97" s="77">
        <v>0</v>
      </c>
      <c r="J97" s="77">
        <v>92</v>
      </c>
      <c r="K97" s="77">
        <v>1690</v>
      </c>
      <c r="L97" s="77">
        <v>524</v>
      </c>
      <c r="M97" s="77">
        <v>92</v>
      </c>
      <c r="N97" s="77">
        <v>1.3</v>
      </c>
      <c r="O97" s="77"/>
      <c r="P97" s="77"/>
      <c r="Q97" s="77"/>
      <c r="R97" s="77"/>
    </row>
    <row r="98" spans="1:18" ht="12.75">
      <c r="A98" s="90">
        <v>32220</v>
      </c>
      <c r="D98" s="77">
        <v>25500</v>
      </c>
      <c r="E98" s="77">
        <v>33280</v>
      </c>
      <c r="F98" s="77">
        <v>7.7</v>
      </c>
      <c r="G98" s="77">
        <v>8750</v>
      </c>
      <c r="H98" s="77">
        <v>4330</v>
      </c>
      <c r="I98" s="77">
        <v>0</v>
      </c>
      <c r="J98" s="77">
        <v>96</v>
      </c>
      <c r="K98" s="77">
        <v>3900</v>
      </c>
      <c r="L98" s="77">
        <v>1020</v>
      </c>
      <c r="M98" s="77">
        <v>328</v>
      </c>
      <c r="N98" s="77"/>
      <c r="O98" s="77"/>
      <c r="P98" s="77"/>
      <c r="Q98" s="77"/>
      <c r="R98" s="77"/>
    </row>
    <row r="99" spans="1:18" ht="12.75">
      <c r="A99" s="90">
        <v>32223</v>
      </c>
      <c r="D99" s="77">
        <v>3520</v>
      </c>
      <c r="E99" s="77">
        <v>4928</v>
      </c>
      <c r="F99" s="77">
        <v>7.7</v>
      </c>
      <c r="G99" s="77">
        <v>588</v>
      </c>
      <c r="H99" s="77">
        <v>1602</v>
      </c>
      <c r="I99" s="77">
        <v>0</v>
      </c>
      <c r="J99" s="77">
        <v>108</v>
      </c>
      <c r="K99" s="77">
        <v>1504</v>
      </c>
      <c r="L99" s="77">
        <v>482</v>
      </c>
      <c r="M99" s="77">
        <v>73</v>
      </c>
      <c r="N99" s="77">
        <v>1.3</v>
      </c>
      <c r="O99" s="77"/>
      <c r="P99" s="77"/>
      <c r="Q99" s="77"/>
      <c r="R99" s="77"/>
    </row>
    <row r="100" spans="1:18" ht="12.75">
      <c r="A100" s="90">
        <v>32223</v>
      </c>
      <c r="D100" s="77">
        <v>25100</v>
      </c>
      <c r="E100" s="77">
        <v>34560</v>
      </c>
      <c r="F100" s="77">
        <v>8.2</v>
      </c>
      <c r="G100" s="77">
        <v>9180</v>
      </c>
      <c r="H100" s="77">
        <v>4461</v>
      </c>
      <c r="I100" s="77">
        <v>0</v>
      </c>
      <c r="J100" s="77">
        <v>88</v>
      </c>
      <c r="K100" s="77">
        <v>4000</v>
      </c>
      <c r="L100" s="77">
        <v>1064</v>
      </c>
      <c r="M100" s="77">
        <v>326</v>
      </c>
      <c r="N100" s="77"/>
      <c r="O100" s="77"/>
      <c r="P100" s="77"/>
      <c r="Q100" s="77"/>
      <c r="R100" s="77"/>
    </row>
    <row r="101" spans="1:18" ht="12.75">
      <c r="A101" s="90">
        <v>32234</v>
      </c>
      <c r="D101" s="77">
        <v>3130</v>
      </c>
      <c r="E101" s="77">
        <v>3968</v>
      </c>
      <c r="F101" s="77">
        <v>8</v>
      </c>
      <c r="G101" s="77">
        <v>380</v>
      </c>
      <c r="H101" s="77">
        <v>1400</v>
      </c>
      <c r="I101" s="77">
        <v>0</v>
      </c>
      <c r="J101" s="77">
        <v>124</v>
      </c>
      <c r="K101" s="77">
        <v>1332</v>
      </c>
      <c r="L101" s="77">
        <v>405</v>
      </c>
      <c r="M101" s="77">
        <v>78</v>
      </c>
      <c r="N101" s="77">
        <v>1</v>
      </c>
      <c r="O101" s="77"/>
      <c r="P101" s="77"/>
      <c r="Q101" s="77"/>
      <c r="R101" s="77"/>
    </row>
    <row r="102" spans="1:18" ht="12.75">
      <c r="A102" s="90" t="s">
        <v>80</v>
      </c>
      <c r="D102" s="77">
        <v>26300</v>
      </c>
      <c r="E102" s="77">
        <v>37120</v>
      </c>
      <c r="F102" s="77">
        <v>7.9</v>
      </c>
      <c r="G102" s="77">
        <v>9400</v>
      </c>
      <c r="H102" s="77">
        <v>4604</v>
      </c>
      <c r="I102" s="77">
        <v>0</v>
      </c>
      <c r="J102" s="77">
        <v>140</v>
      </c>
      <c r="K102" s="77">
        <v>4320</v>
      </c>
      <c r="L102" s="77">
        <v>1016</v>
      </c>
      <c r="M102" s="77">
        <v>432</v>
      </c>
      <c r="N102" s="77"/>
      <c r="O102" s="77"/>
      <c r="P102" s="77"/>
      <c r="Q102" s="77"/>
      <c r="R102" s="77"/>
    </row>
    <row r="103" spans="1:18" ht="12.75">
      <c r="A103" s="90">
        <v>32249</v>
      </c>
      <c r="D103" s="77">
        <v>2630</v>
      </c>
      <c r="E103" s="77">
        <v>3430</v>
      </c>
      <c r="F103" s="77">
        <v>8.1</v>
      </c>
      <c r="G103" s="77">
        <v>324</v>
      </c>
      <c r="H103" s="77">
        <v>1260</v>
      </c>
      <c r="I103" s="77">
        <v>0</v>
      </c>
      <c r="J103" s="77">
        <v>140</v>
      </c>
      <c r="K103" s="77">
        <v>1260</v>
      </c>
      <c r="L103" s="77">
        <v>386</v>
      </c>
      <c r="M103" s="77">
        <v>72</v>
      </c>
      <c r="N103" s="77">
        <v>0.8</v>
      </c>
      <c r="O103" s="77"/>
      <c r="P103" s="77"/>
      <c r="Q103" s="77"/>
      <c r="R103" s="77"/>
    </row>
    <row r="104" spans="1:18" ht="12.75">
      <c r="A104" s="90" t="s">
        <v>79</v>
      </c>
      <c r="D104" s="77">
        <v>18700</v>
      </c>
      <c r="E104" s="77">
        <v>26240</v>
      </c>
      <c r="F104" s="77">
        <v>8</v>
      </c>
      <c r="G104" s="77">
        <v>6400</v>
      </c>
      <c r="H104" s="77">
        <v>4453</v>
      </c>
      <c r="I104" s="77">
        <v>0</v>
      </c>
      <c r="J104" s="77">
        <v>160</v>
      </c>
      <c r="K104" s="77">
        <v>3600</v>
      </c>
      <c r="L104" s="77">
        <v>856</v>
      </c>
      <c r="M104" s="77">
        <v>355</v>
      </c>
      <c r="N104" s="77"/>
      <c r="O104" s="77"/>
      <c r="P104" s="77"/>
      <c r="Q104" s="77"/>
      <c r="R104" s="77"/>
    </row>
    <row r="105" spans="1:18" ht="12.75">
      <c r="A105" s="90">
        <v>32251</v>
      </c>
      <c r="D105" s="77">
        <v>2950</v>
      </c>
      <c r="E105" s="77">
        <v>3520</v>
      </c>
      <c r="F105" s="77">
        <v>8.1</v>
      </c>
      <c r="G105" s="77">
        <v>444</v>
      </c>
      <c r="H105" s="77">
        <v>1258</v>
      </c>
      <c r="I105" s="77">
        <v>0</v>
      </c>
      <c r="J105" s="77">
        <v>144</v>
      </c>
      <c r="K105" s="77">
        <v>1136</v>
      </c>
      <c r="L105" s="77">
        <v>387</v>
      </c>
      <c r="M105" s="77">
        <v>41</v>
      </c>
      <c r="N105" s="77">
        <v>0.9</v>
      </c>
      <c r="O105" s="77"/>
      <c r="P105" s="77"/>
      <c r="Q105" s="77"/>
      <c r="R105" s="77"/>
    </row>
    <row r="106" spans="1:18" ht="12.75">
      <c r="A106" s="90" t="s">
        <v>78</v>
      </c>
      <c r="D106" s="77">
        <v>27100</v>
      </c>
      <c r="E106" s="77">
        <v>38400</v>
      </c>
      <c r="F106" s="77">
        <v>8.1</v>
      </c>
      <c r="G106" s="77">
        <v>9980</v>
      </c>
      <c r="H106" s="77">
        <v>4744</v>
      </c>
      <c r="I106" s="77">
        <v>0</v>
      </c>
      <c r="J106" s="77">
        <v>120</v>
      </c>
      <c r="K106" s="77">
        <v>4380</v>
      </c>
      <c r="L106" s="77">
        <v>1048</v>
      </c>
      <c r="M106" s="77">
        <v>428</v>
      </c>
      <c r="N106" s="77"/>
      <c r="O106" s="77"/>
      <c r="P106" s="77"/>
      <c r="Q106" s="77"/>
      <c r="R106" s="77"/>
    </row>
    <row r="107" spans="1:18" ht="12.75">
      <c r="A107" s="90">
        <v>32263</v>
      </c>
      <c r="D107" s="77">
        <v>2559</v>
      </c>
      <c r="E107" s="77">
        <v>3328</v>
      </c>
      <c r="F107" s="77">
        <v>8.1</v>
      </c>
      <c r="G107" s="77">
        <v>300</v>
      </c>
      <c r="H107" s="77">
        <v>1167</v>
      </c>
      <c r="I107" s="77">
        <v>0</v>
      </c>
      <c r="J107" s="77">
        <v>140</v>
      </c>
      <c r="K107" s="77">
        <v>972</v>
      </c>
      <c r="L107" s="77">
        <v>354</v>
      </c>
      <c r="M107" s="77">
        <v>21</v>
      </c>
      <c r="N107" s="77">
        <v>0.9</v>
      </c>
      <c r="O107" s="77"/>
      <c r="P107" s="77"/>
      <c r="Q107" s="77"/>
      <c r="R107" s="77"/>
    </row>
    <row r="108" spans="1:18" ht="12.75">
      <c r="A108" s="90" t="s">
        <v>77</v>
      </c>
      <c r="D108" s="77">
        <v>27704</v>
      </c>
      <c r="E108" s="77">
        <v>36480</v>
      </c>
      <c r="F108" s="77">
        <v>7.9</v>
      </c>
      <c r="G108" s="77">
        <v>9000</v>
      </c>
      <c r="H108" s="77">
        <v>4357</v>
      </c>
      <c r="I108" s="77">
        <v>0</v>
      </c>
      <c r="J108" s="77">
        <v>120</v>
      </c>
      <c r="K108" s="77">
        <v>4080</v>
      </c>
      <c r="L108" s="77">
        <v>976</v>
      </c>
      <c r="M108" s="77">
        <v>398</v>
      </c>
      <c r="N108" s="77"/>
      <c r="O108" s="77"/>
      <c r="P108" s="77"/>
      <c r="Q108" s="77"/>
      <c r="R108" s="77"/>
    </row>
    <row r="109" spans="1:18" ht="12.75">
      <c r="A109" s="90">
        <v>32270</v>
      </c>
      <c r="D109" s="77">
        <v>2555</v>
      </c>
      <c r="E109" s="77">
        <v>3328</v>
      </c>
      <c r="F109" s="77">
        <v>8.1</v>
      </c>
      <c r="G109" s="77">
        <v>300</v>
      </c>
      <c r="H109" s="77">
        <v>1213</v>
      </c>
      <c r="I109" s="77">
        <v>0</v>
      </c>
      <c r="J109" s="77">
        <v>136</v>
      </c>
      <c r="K109" s="77">
        <v>1052</v>
      </c>
      <c r="L109" s="77">
        <v>363</v>
      </c>
      <c r="M109" s="77">
        <v>35</v>
      </c>
      <c r="N109" s="77">
        <v>1</v>
      </c>
      <c r="O109" s="77"/>
      <c r="P109" s="77"/>
      <c r="Q109" s="77"/>
      <c r="R109" s="77"/>
    </row>
    <row r="110" spans="1:18" ht="12.75">
      <c r="A110" s="90" t="s">
        <v>76</v>
      </c>
      <c r="D110" s="77">
        <v>26512</v>
      </c>
      <c r="E110" s="77">
        <v>33920</v>
      </c>
      <c r="F110" s="77">
        <v>8</v>
      </c>
      <c r="G110" s="77">
        <v>8200</v>
      </c>
      <c r="H110" s="77">
        <v>4403</v>
      </c>
      <c r="I110" s="77">
        <v>0</v>
      </c>
      <c r="J110" s="77">
        <v>128</v>
      </c>
      <c r="K110" s="77">
        <v>3720</v>
      </c>
      <c r="L110" s="77">
        <v>960</v>
      </c>
      <c r="M110" s="77">
        <v>321</v>
      </c>
      <c r="N110" s="77"/>
      <c r="O110" s="77"/>
      <c r="P110" s="77"/>
      <c r="Q110" s="77"/>
      <c r="R110" s="77"/>
    </row>
    <row r="111" spans="1:18" ht="12.75">
      <c r="A111" s="90">
        <v>32279</v>
      </c>
      <c r="D111" s="77">
        <v>2465</v>
      </c>
      <c r="E111" s="77">
        <v>3328</v>
      </c>
      <c r="F111" s="77">
        <v>8</v>
      </c>
      <c r="G111" s="77">
        <v>284</v>
      </c>
      <c r="H111" s="77">
        <v>1143</v>
      </c>
      <c r="I111" s="77">
        <v>0</v>
      </c>
      <c r="J111" s="77">
        <v>128</v>
      </c>
      <c r="K111" s="77">
        <v>876</v>
      </c>
      <c r="L111" s="77">
        <v>341</v>
      </c>
      <c r="M111" s="77">
        <v>6</v>
      </c>
      <c r="N111" s="77">
        <v>0.8</v>
      </c>
      <c r="O111" s="77"/>
      <c r="P111" s="77"/>
      <c r="Q111" s="77"/>
      <c r="R111" s="77"/>
    </row>
    <row r="112" spans="1:18" ht="12.75">
      <c r="A112" s="90" t="s">
        <v>75</v>
      </c>
      <c r="D112" s="77">
        <v>29700</v>
      </c>
      <c r="E112" s="77">
        <v>38400</v>
      </c>
      <c r="F112" s="77">
        <v>8</v>
      </c>
      <c r="G112" s="77">
        <v>9200</v>
      </c>
      <c r="H112" s="77">
        <v>4235</v>
      </c>
      <c r="I112" s="77">
        <v>0</v>
      </c>
      <c r="J112" s="77">
        <v>112</v>
      </c>
      <c r="K112" s="77">
        <v>4300</v>
      </c>
      <c r="L112" s="77">
        <v>1096</v>
      </c>
      <c r="M112" s="77">
        <v>379</v>
      </c>
      <c r="N112" s="77"/>
      <c r="O112" s="77"/>
      <c r="P112" s="77"/>
      <c r="Q112" s="77"/>
      <c r="R112" s="77"/>
    </row>
    <row r="113" spans="1:18" ht="12.75">
      <c r="A113" s="90">
        <v>32298</v>
      </c>
      <c r="D113" s="77">
        <v>2649</v>
      </c>
      <c r="E113" s="77">
        <v>3437</v>
      </c>
      <c r="F113" s="77">
        <v>8.1</v>
      </c>
      <c r="G113" s="77">
        <v>328</v>
      </c>
      <c r="H113" s="77">
        <v>1076</v>
      </c>
      <c r="I113" s="77">
        <v>0</v>
      </c>
      <c r="J113" s="77">
        <v>128</v>
      </c>
      <c r="K113" s="77">
        <v>864</v>
      </c>
      <c r="L113" s="77">
        <v>322</v>
      </c>
      <c r="M113" s="77">
        <v>8</v>
      </c>
      <c r="N113" s="77">
        <v>0.9</v>
      </c>
      <c r="O113" s="77"/>
      <c r="P113" s="77"/>
      <c r="Q113" s="77"/>
      <c r="R113" s="77"/>
    </row>
    <row r="114" spans="1:18" ht="12.75">
      <c r="A114" s="90" t="s">
        <v>74</v>
      </c>
      <c r="D114" s="77">
        <v>26504</v>
      </c>
      <c r="E114" s="77">
        <v>35200</v>
      </c>
      <c r="F114" s="77">
        <v>8.1</v>
      </c>
      <c r="G114" s="77">
        <v>8540</v>
      </c>
      <c r="H114" s="77">
        <v>4519</v>
      </c>
      <c r="I114" s="77">
        <v>0</v>
      </c>
      <c r="J114" s="77">
        <v>120</v>
      </c>
      <c r="K114" s="77">
        <v>3700</v>
      </c>
      <c r="L114" s="77">
        <v>936</v>
      </c>
      <c r="M114" s="77">
        <v>330</v>
      </c>
      <c r="N114" s="77"/>
      <c r="O114" s="77"/>
      <c r="P114" s="77"/>
      <c r="Q114" s="77"/>
      <c r="R114" s="77"/>
    </row>
    <row r="115" spans="1:18" ht="12.75">
      <c r="A115" s="90">
        <v>32310</v>
      </c>
      <c r="D115" s="77"/>
      <c r="E115" s="77">
        <v>3405</v>
      </c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12.75">
      <c r="A116" s="90">
        <v>32310</v>
      </c>
      <c r="D116" s="77"/>
      <c r="E116" s="77">
        <v>39680</v>
      </c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12.75">
      <c r="A117" s="90">
        <v>32322</v>
      </c>
      <c r="D117" s="77">
        <v>2552</v>
      </c>
      <c r="E117" s="77">
        <v>3418</v>
      </c>
      <c r="F117" s="77">
        <v>7.9</v>
      </c>
      <c r="G117" s="77">
        <v>328</v>
      </c>
      <c r="H117" s="77">
        <v>1085</v>
      </c>
      <c r="I117" s="77">
        <v>0</v>
      </c>
      <c r="J117" s="77">
        <v>120</v>
      </c>
      <c r="K117" s="77">
        <v>912</v>
      </c>
      <c r="L117" s="77">
        <v>315</v>
      </c>
      <c r="M117" s="77">
        <v>30</v>
      </c>
      <c r="N117" s="77">
        <v>0.9</v>
      </c>
      <c r="O117" s="77"/>
      <c r="P117" s="77"/>
      <c r="Q117" s="77"/>
      <c r="R117" s="77"/>
    </row>
    <row r="118" spans="1:18" ht="12.75">
      <c r="A118" s="90" t="s">
        <v>73</v>
      </c>
      <c r="D118" s="77">
        <v>27604</v>
      </c>
      <c r="E118" s="77">
        <v>37248</v>
      </c>
      <c r="F118" s="77">
        <v>7.8</v>
      </c>
      <c r="G118" s="77">
        <v>8880</v>
      </c>
      <c r="H118" s="77">
        <v>4505</v>
      </c>
      <c r="I118" s="77">
        <v>0</v>
      </c>
      <c r="J118" s="77">
        <v>116</v>
      </c>
      <c r="K118" s="77">
        <v>4060</v>
      </c>
      <c r="L118" s="77">
        <v>984</v>
      </c>
      <c r="M118" s="77">
        <v>389</v>
      </c>
      <c r="N118" s="77"/>
      <c r="O118" s="77"/>
      <c r="P118" s="77"/>
      <c r="Q118" s="77"/>
      <c r="R118" s="77"/>
    </row>
    <row r="119" spans="1:18" ht="12.75">
      <c r="A119" s="90">
        <v>32339</v>
      </c>
      <c r="D119" s="77">
        <v>2800</v>
      </c>
      <c r="E119" s="77">
        <v>3520</v>
      </c>
      <c r="F119" s="77"/>
      <c r="G119" s="77">
        <v>360</v>
      </c>
      <c r="H119" s="77">
        <v>1078</v>
      </c>
      <c r="I119" s="77">
        <v>0</v>
      </c>
      <c r="J119" s="77">
        <v>120</v>
      </c>
      <c r="K119" s="77">
        <v>848</v>
      </c>
      <c r="L119" s="77">
        <v>277</v>
      </c>
      <c r="M119" s="77">
        <v>38</v>
      </c>
      <c r="N119" s="77">
        <v>0.7</v>
      </c>
      <c r="O119" s="77"/>
      <c r="P119" s="77"/>
      <c r="Q119" s="77"/>
      <c r="R119" s="77"/>
    </row>
    <row r="120" spans="1:18" ht="12.75">
      <c r="A120" s="90" t="s">
        <v>72</v>
      </c>
      <c r="D120" s="77">
        <v>28536</v>
      </c>
      <c r="E120" s="77">
        <v>33920</v>
      </c>
      <c r="F120" s="77"/>
      <c r="G120" s="77">
        <v>9800</v>
      </c>
      <c r="H120" s="77">
        <v>4151</v>
      </c>
      <c r="I120" s="77">
        <v>0</v>
      </c>
      <c r="J120" s="77">
        <v>132</v>
      </c>
      <c r="K120" s="77">
        <v>3760</v>
      </c>
      <c r="L120" s="77">
        <v>1040</v>
      </c>
      <c r="M120" s="77">
        <v>1159</v>
      </c>
      <c r="N120" s="77"/>
      <c r="O120" s="77"/>
      <c r="P120" s="77"/>
      <c r="Q120" s="77"/>
      <c r="R120" s="77"/>
    </row>
    <row r="121" spans="1:18" ht="12.75">
      <c r="A121" s="90">
        <v>32352</v>
      </c>
      <c r="D121" s="77"/>
      <c r="E121" s="77">
        <v>3712</v>
      </c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12.75">
      <c r="A122" s="90" t="s">
        <v>71</v>
      </c>
      <c r="D122" s="77"/>
      <c r="E122" s="77">
        <v>36480</v>
      </c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12.75">
      <c r="A123" s="90">
        <v>32363</v>
      </c>
      <c r="D123" s="77">
        <v>2560</v>
      </c>
      <c r="E123" s="77">
        <v>3200</v>
      </c>
      <c r="F123" s="77"/>
      <c r="G123" s="77">
        <v>328</v>
      </c>
      <c r="H123" s="77">
        <v>949</v>
      </c>
      <c r="I123" s="77">
        <v>0</v>
      </c>
      <c r="J123" s="77">
        <v>120</v>
      </c>
      <c r="K123" s="77">
        <v>712</v>
      </c>
      <c r="L123" s="77">
        <v>197</v>
      </c>
      <c r="M123" s="77">
        <v>53</v>
      </c>
      <c r="N123" s="77">
        <v>0.6</v>
      </c>
      <c r="O123" s="77"/>
      <c r="P123" s="77"/>
      <c r="Q123" s="77"/>
      <c r="R123" s="77"/>
    </row>
    <row r="124" spans="1:18" ht="12.75">
      <c r="A124" s="90" t="s">
        <v>70</v>
      </c>
      <c r="D124" s="77">
        <v>28484</v>
      </c>
      <c r="E124" s="77">
        <v>39680</v>
      </c>
      <c r="F124" s="77"/>
      <c r="G124" s="77">
        <v>10400</v>
      </c>
      <c r="H124" s="77">
        <v>4628</v>
      </c>
      <c r="I124" s="77">
        <v>0</v>
      </c>
      <c r="J124" s="77">
        <v>168</v>
      </c>
      <c r="K124" s="77">
        <v>3880</v>
      </c>
      <c r="L124" s="77">
        <v>1000</v>
      </c>
      <c r="M124" s="77">
        <v>335</v>
      </c>
      <c r="N124" s="77">
        <v>1.1</v>
      </c>
      <c r="O124" s="77"/>
      <c r="P124" s="77"/>
      <c r="Q124" s="77"/>
      <c r="R124" s="77"/>
    </row>
    <row r="125" spans="1:18" ht="12.75">
      <c r="A125" s="90">
        <v>32379</v>
      </c>
      <c r="D125" s="77">
        <v>2173</v>
      </c>
      <c r="E125" s="77">
        <v>3200</v>
      </c>
      <c r="F125" s="77"/>
      <c r="G125" s="77">
        <v>320</v>
      </c>
      <c r="H125" s="77">
        <v>902</v>
      </c>
      <c r="I125" s="77">
        <v>0</v>
      </c>
      <c r="J125" s="77">
        <v>120</v>
      </c>
      <c r="K125" s="77">
        <v>680</v>
      </c>
      <c r="L125" s="77">
        <v>168</v>
      </c>
      <c r="M125" s="77">
        <v>63</v>
      </c>
      <c r="N125" s="77">
        <v>0.8</v>
      </c>
      <c r="O125" s="77"/>
      <c r="P125" s="77"/>
      <c r="Q125" s="77"/>
      <c r="R125" s="77"/>
    </row>
    <row r="126" spans="1:18" ht="12.75">
      <c r="A126" s="90" t="s">
        <v>69</v>
      </c>
      <c r="D126" s="77">
        <v>30950</v>
      </c>
      <c r="E126" s="77">
        <v>39680</v>
      </c>
      <c r="F126" s="77"/>
      <c r="G126" s="77">
        <v>9800</v>
      </c>
      <c r="H126" s="77">
        <v>4038</v>
      </c>
      <c r="I126" s="77">
        <v>0</v>
      </c>
      <c r="J126" s="77">
        <v>128</v>
      </c>
      <c r="K126" s="77">
        <v>4000</v>
      </c>
      <c r="L126" s="77">
        <v>880</v>
      </c>
      <c r="M126" s="77">
        <v>437</v>
      </c>
      <c r="N126" s="77"/>
      <c r="O126" s="77"/>
      <c r="P126" s="77"/>
      <c r="Q126" s="77"/>
      <c r="R126" s="77"/>
    </row>
    <row r="127" spans="1:18" ht="12.75">
      <c r="A127" s="90">
        <v>32405</v>
      </c>
      <c r="D127" s="77">
        <v>2408</v>
      </c>
      <c r="E127" s="77">
        <v>3456</v>
      </c>
      <c r="F127" s="77"/>
      <c r="G127" s="77">
        <v>376</v>
      </c>
      <c r="H127" s="77">
        <v>945</v>
      </c>
      <c r="I127" s="77"/>
      <c r="J127" s="77">
        <v>120</v>
      </c>
      <c r="K127" s="77">
        <v>740</v>
      </c>
      <c r="L127" s="77">
        <v>166</v>
      </c>
      <c r="M127" s="77">
        <v>79</v>
      </c>
      <c r="N127" s="77">
        <v>0.8</v>
      </c>
      <c r="O127" s="77"/>
      <c r="P127" s="77"/>
      <c r="Q127" s="77"/>
      <c r="R127" s="77"/>
    </row>
    <row r="128" spans="1:18" ht="12.75">
      <c r="A128" s="90">
        <v>32420</v>
      </c>
      <c r="D128" s="77">
        <v>2417</v>
      </c>
      <c r="E128" s="77">
        <v>3776</v>
      </c>
      <c r="F128" s="77"/>
      <c r="G128" s="77">
        <v>380</v>
      </c>
      <c r="H128" s="77">
        <v>916</v>
      </c>
      <c r="I128" s="77">
        <v>0</v>
      </c>
      <c r="J128" s="77">
        <v>112</v>
      </c>
      <c r="K128" s="77">
        <v>780</v>
      </c>
      <c r="L128" s="77">
        <v>252</v>
      </c>
      <c r="M128" s="77">
        <v>36</v>
      </c>
      <c r="N128" s="77">
        <v>0.9</v>
      </c>
      <c r="O128" s="77"/>
      <c r="P128" s="77"/>
      <c r="Q128" s="77"/>
      <c r="R128" s="77"/>
    </row>
    <row r="129" spans="1:18" ht="12.75">
      <c r="A129" s="90" t="s">
        <v>68</v>
      </c>
      <c r="D129" s="77">
        <v>22660</v>
      </c>
      <c r="E129" s="77">
        <v>38400</v>
      </c>
      <c r="F129" s="77"/>
      <c r="G129" s="77">
        <v>8100</v>
      </c>
      <c r="H129" s="77">
        <v>3963</v>
      </c>
      <c r="I129" s="77">
        <v>0</v>
      </c>
      <c r="J129" s="77">
        <v>112</v>
      </c>
      <c r="K129" s="77">
        <v>3650</v>
      </c>
      <c r="L129" s="77">
        <v>808</v>
      </c>
      <c r="M129" s="77">
        <v>396</v>
      </c>
      <c r="N129" s="77"/>
      <c r="O129" s="77"/>
      <c r="P129" s="77"/>
      <c r="Q129" s="77"/>
      <c r="R129" s="77"/>
    </row>
    <row r="130" spans="1:18" ht="12.75">
      <c r="A130" s="90">
        <v>32447</v>
      </c>
      <c r="D130" s="77">
        <v>2736</v>
      </c>
      <c r="E130" s="77">
        <v>3968</v>
      </c>
      <c r="F130" s="77"/>
      <c r="G130" s="77">
        <v>540</v>
      </c>
      <c r="H130" s="77">
        <v>1022</v>
      </c>
      <c r="I130" s="77"/>
      <c r="J130" s="77">
        <v>116</v>
      </c>
      <c r="K130" s="77">
        <v>850</v>
      </c>
      <c r="L130" s="77">
        <v>160</v>
      </c>
      <c r="M130" s="77">
        <v>109</v>
      </c>
      <c r="N130" s="77">
        <v>0.9</v>
      </c>
      <c r="O130" s="77"/>
      <c r="P130" s="77"/>
      <c r="Q130" s="77"/>
      <c r="R130" s="77"/>
    </row>
    <row r="131" spans="1:18" ht="12.75">
      <c r="A131" s="90">
        <v>32464</v>
      </c>
      <c r="D131" s="77">
        <v>3675</v>
      </c>
      <c r="E131" s="77">
        <v>5312</v>
      </c>
      <c r="F131" s="77"/>
      <c r="G131" s="77">
        <v>680</v>
      </c>
      <c r="H131" s="77">
        <v>1330</v>
      </c>
      <c r="I131" s="77">
        <v>0</v>
      </c>
      <c r="J131" s="77">
        <v>128</v>
      </c>
      <c r="K131" s="77">
        <v>1250</v>
      </c>
      <c r="L131" s="77">
        <v>372</v>
      </c>
      <c r="M131" s="77">
        <v>78</v>
      </c>
      <c r="N131" s="77">
        <v>1.1</v>
      </c>
      <c r="O131" s="77"/>
      <c r="P131" s="77"/>
      <c r="Q131" s="77"/>
      <c r="R131" s="77"/>
    </row>
    <row r="132" spans="1:18" ht="12.75">
      <c r="A132" s="90" t="s">
        <v>67</v>
      </c>
      <c r="D132" s="77">
        <v>9300</v>
      </c>
      <c r="E132" s="77">
        <v>16640</v>
      </c>
      <c r="F132" s="77"/>
      <c r="G132" s="77">
        <v>3380</v>
      </c>
      <c r="H132" s="77">
        <v>2296</v>
      </c>
      <c r="I132" s="77">
        <v>0</v>
      </c>
      <c r="J132" s="77">
        <v>128</v>
      </c>
      <c r="K132" s="77">
        <v>2220</v>
      </c>
      <c r="L132" s="77">
        <v>656</v>
      </c>
      <c r="M132" s="77">
        <v>141</v>
      </c>
      <c r="N132" s="77"/>
      <c r="O132" s="77"/>
      <c r="P132" s="77"/>
      <c r="Q132" s="77"/>
      <c r="R132" s="77"/>
    </row>
    <row r="133" spans="1:18" ht="12.75">
      <c r="A133" s="90">
        <v>32475</v>
      </c>
      <c r="D133" s="77">
        <v>4277</v>
      </c>
      <c r="E133" s="77">
        <v>5440</v>
      </c>
      <c r="F133" s="77"/>
      <c r="G133" s="77">
        <v>764</v>
      </c>
      <c r="H133" s="77">
        <v>1634</v>
      </c>
      <c r="I133" s="77">
        <v>0</v>
      </c>
      <c r="J133" s="77">
        <v>124</v>
      </c>
      <c r="K133" s="77">
        <v>1348</v>
      </c>
      <c r="L133" s="77">
        <v>438</v>
      </c>
      <c r="M133" s="77">
        <v>61</v>
      </c>
      <c r="N133" s="77">
        <v>1.1</v>
      </c>
      <c r="O133" s="77"/>
      <c r="P133" s="77"/>
      <c r="Q133" s="77"/>
      <c r="R133" s="77"/>
    </row>
    <row r="134" spans="1:18" ht="12.75">
      <c r="A134" s="90" t="s">
        <v>66</v>
      </c>
      <c r="D134" s="77">
        <v>21692</v>
      </c>
      <c r="E134" s="77">
        <v>27520</v>
      </c>
      <c r="F134" s="77"/>
      <c r="G134" s="77">
        <v>7640</v>
      </c>
      <c r="H134" s="77">
        <v>4006</v>
      </c>
      <c r="I134" s="77">
        <v>0</v>
      </c>
      <c r="J134" s="77">
        <v>124</v>
      </c>
      <c r="K134" s="77">
        <v>3300</v>
      </c>
      <c r="L134" s="77">
        <v>856</v>
      </c>
      <c r="M134" s="77">
        <v>282</v>
      </c>
      <c r="N134" s="77"/>
      <c r="O134" s="77"/>
      <c r="P134" s="77"/>
      <c r="Q134" s="77"/>
      <c r="R134" s="77"/>
    </row>
    <row r="135" spans="1:18" ht="12.75">
      <c r="A135" s="90">
        <v>32490</v>
      </c>
      <c r="D135" s="77">
        <v>5080</v>
      </c>
      <c r="E135" s="77">
        <v>6528</v>
      </c>
      <c r="F135" s="77"/>
      <c r="G135" s="77">
        <v>890</v>
      </c>
      <c r="H135" s="77">
        <v>1980</v>
      </c>
      <c r="I135" s="77">
        <v>0</v>
      </c>
      <c r="J135" s="77">
        <v>108</v>
      </c>
      <c r="K135" s="77">
        <v>1850</v>
      </c>
      <c r="L135" s="77">
        <v>536</v>
      </c>
      <c r="M135" s="77">
        <v>124</v>
      </c>
      <c r="N135" s="77">
        <v>1.3</v>
      </c>
      <c r="O135" s="77"/>
      <c r="P135" s="77"/>
      <c r="Q135" s="77"/>
      <c r="R135" s="77"/>
    </row>
    <row r="136" spans="1:18" ht="12.75">
      <c r="A136" s="90" t="s">
        <v>65</v>
      </c>
      <c r="D136" s="77">
        <v>21576</v>
      </c>
      <c r="E136" s="77">
        <v>29312</v>
      </c>
      <c r="F136" s="77"/>
      <c r="G136" s="77">
        <v>6760</v>
      </c>
      <c r="H136" s="77">
        <v>4019</v>
      </c>
      <c r="I136" s="77">
        <v>0</v>
      </c>
      <c r="J136" s="77">
        <v>88</v>
      </c>
      <c r="K136" s="77">
        <v>3380</v>
      </c>
      <c r="L136" s="77">
        <v>896</v>
      </c>
      <c r="M136" s="77">
        <v>277</v>
      </c>
      <c r="N136" s="77"/>
      <c r="O136" s="77"/>
      <c r="P136" s="77"/>
      <c r="Q136" s="77"/>
      <c r="R136" s="77"/>
    </row>
    <row r="137" spans="1:18" ht="12.75">
      <c r="A137" s="90">
        <v>32520</v>
      </c>
      <c r="D137" s="77">
        <v>6432</v>
      </c>
      <c r="E137" s="77">
        <v>7552</v>
      </c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12.75">
      <c r="A138" s="90" t="s">
        <v>64</v>
      </c>
      <c r="D138" s="77">
        <v>30548</v>
      </c>
      <c r="E138" s="77">
        <v>37120</v>
      </c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12.75">
      <c r="A139" s="90">
        <v>32531</v>
      </c>
      <c r="D139" s="77">
        <v>7640</v>
      </c>
      <c r="E139" s="77">
        <v>8512</v>
      </c>
      <c r="F139" s="77"/>
      <c r="G139" s="77">
        <v>1180</v>
      </c>
      <c r="H139" s="77">
        <v>2587</v>
      </c>
      <c r="I139" s="77">
        <v>0</v>
      </c>
      <c r="J139" s="77">
        <v>88</v>
      </c>
      <c r="K139" s="77">
        <v>2430</v>
      </c>
      <c r="L139" s="77">
        <v>740</v>
      </c>
      <c r="M139" s="77">
        <v>141</v>
      </c>
      <c r="N139" s="77">
        <v>1.6</v>
      </c>
      <c r="O139" s="77"/>
      <c r="P139" s="77"/>
      <c r="Q139" s="77"/>
      <c r="R139" s="77"/>
    </row>
    <row r="140" spans="1:18" ht="12.75">
      <c r="A140" s="90" t="s">
        <v>63</v>
      </c>
      <c r="D140" s="77">
        <v>31788</v>
      </c>
      <c r="E140" s="77">
        <v>38400</v>
      </c>
      <c r="F140" s="77"/>
      <c r="G140" s="77">
        <v>10340</v>
      </c>
      <c r="H140" s="77">
        <v>4922</v>
      </c>
      <c r="I140" s="77">
        <v>0</v>
      </c>
      <c r="J140" s="77">
        <v>224</v>
      </c>
      <c r="K140" s="77">
        <v>4780</v>
      </c>
      <c r="L140" s="77">
        <v>1136</v>
      </c>
      <c r="M140" s="77">
        <v>471</v>
      </c>
      <c r="N140" s="77"/>
      <c r="O140" s="77"/>
      <c r="P140" s="77"/>
      <c r="Q140" s="77"/>
      <c r="R140" s="77"/>
    </row>
    <row r="141" spans="1:18" ht="12.75">
      <c r="A141" s="90">
        <v>32535</v>
      </c>
      <c r="D141" s="77">
        <v>7792</v>
      </c>
      <c r="E141" s="77">
        <v>8832</v>
      </c>
      <c r="F141" s="77"/>
      <c r="G141" s="77">
        <v>1220</v>
      </c>
      <c r="H141" s="77">
        <v>2613</v>
      </c>
      <c r="I141" s="77">
        <v>0</v>
      </c>
      <c r="J141" s="77">
        <v>40</v>
      </c>
      <c r="K141" s="77">
        <v>2500</v>
      </c>
      <c r="L141" s="77">
        <v>768</v>
      </c>
      <c r="M141" s="77">
        <v>141</v>
      </c>
      <c r="N141" s="77">
        <v>1.6</v>
      </c>
      <c r="O141" s="77"/>
      <c r="P141" s="77"/>
      <c r="Q141" s="77"/>
      <c r="R141" s="77"/>
    </row>
    <row r="142" spans="1:18" ht="12.75">
      <c r="A142" s="90" t="s">
        <v>62</v>
      </c>
      <c r="D142" s="77">
        <v>38800</v>
      </c>
      <c r="E142" s="77">
        <v>44160</v>
      </c>
      <c r="F142" s="77"/>
      <c r="G142" s="77">
        <v>12020</v>
      </c>
      <c r="H142" s="77">
        <v>6157</v>
      </c>
      <c r="I142" s="77">
        <v>0</v>
      </c>
      <c r="J142" s="77">
        <v>120</v>
      </c>
      <c r="K142" s="77">
        <v>5800</v>
      </c>
      <c r="L142" s="77">
        <v>1280</v>
      </c>
      <c r="M142" s="77">
        <v>632</v>
      </c>
      <c r="N142" s="77"/>
      <c r="O142" s="77"/>
      <c r="P142" s="77"/>
      <c r="Q142" s="77"/>
      <c r="R142" s="77"/>
    </row>
    <row r="143" spans="1:18" ht="12.75">
      <c r="A143" s="90">
        <v>32589</v>
      </c>
      <c r="D143" s="77">
        <v>9824</v>
      </c>
      <c r="E143" s="77">
        <v>11136</v>
      </c>
      <c r="F143" s="77"/>
      <c r="G143" s="77">
        <v>1680</v>
      </c>
      <c r="H143" s="77">
        <v>3482</v>
      </c>
      <c r="I143" s="77">
        <v>0</v>
      </c>
      <c r="J143" s="77">
        <v>80</v>
      </c>
      <c r="K143" s="77">
        <v>3100</v>
      </c>
      <c r="L143" s="77">
        <v>900</v>
      </c>
      <c r="M143" s="77">
        <v>206</v>
      </c>
      <c r="N143" s="77"/>
      <c r="O143" s="77"/>
      <c r="P143" s="77"/>
      <c r="Q143" s="77"/>
      <c r="R143" s="77"/>
    </row>
    <row r="144" spans="1:18" ht="12.75">
      <c r="A144" s="90" t="s">
        <v>61</v>
      </c>
      <c r="D144" s="77">
        <v>35600</v>
      </c>
      <c r="E144" s="77">
        <v>39680</v>
      </c>
      <c r="F144" s="77"/>
      <c r="G144" s="77">
        <v>10950</v>
      </c>
      <c r="H144" s="77">
        <v>5256</v>
      </c>
      <c r="I144" s="77">
        <v>0</v>
      </c>
      <c r="J144" s="77">
        <v>96</v>
      </c>
      <c r="K144" s="77">
        <v>4900</v>
      </c>
      <c r="L144" s="77">
        <v>1144</v>
      </c>
      <c r="M144" s="77">
        <v>496</v>
      </c>
      <c r="N144" s="77"/>
      <c r="O144" s="77"/>
      <c r="P144" s="77"/>
      <c r="Q144" s="77"/>
      <c r="R144" s="77"/>
    </row>
    <row r="145" spans="1:18" ht="12.75">
      <c r="A145" s="90">
        <v>32608</v>
      </c>
      <c r="D145" s="77">
        <v>35792</v>
      </c>
      <c r="E145" s="77">
        <v>40960</v>
      </c>
      <c r="F145" s="77">
        <v>8</v>
      </c>
      <c r="G145" s="77">
        <v>11300</v>
      </c>
      <c r="H145" s="77">
        <v>5256</v>
      </c>
      <c r="I145" s="77">
        <v>0</v>
      </c>
      <c r="J145" s="77">
        <v>100</v>
      </c>
      <c r="K145" s="77">
        <v>5500</v>
      </c>
      <c r="L145" s="77">
        <v>1400</v>
      </c>
      <c r="M145" s="77">
        <v>486</v>
      </c>
      <c r="N145" s="77"/>
      <c r="O145" s="77"/>
      <c r="P145" s="77"/>
      <c r="Q145" s="77"/>
      <c r="R145" s="77"/>
    </row>
    <row r="146" spans="1:18" ht="12.75">
      <c r="A146" s="90">
        <v>32609</v>
      </c>
      <c r="D146" s="77">
        <v>10150</v>
      </c>
      <c r="E146" s="77">
        <v>11136</v>
      </c>
      <c r="F146" s="77">
        <v>7.5</v>
      </c>
      <c r="G146" s="77">
        <v>1850</v>
      </c>
      <c r="H146" s="77">
        <v>3725</v>
      </c>
      <c r="I146" s="77">
        <v>0</v>
      </c>
      <c r="J146" s="77">
        <v>84</v>
      </c>
      <c r="K146" s="77">
        <v>3590</v>
      </c>
      <c r="L146" s="77">
        <v>1020</v>
      </c>
      <c r="M146" s="77">
        <v>253</v>
      </c>
      <c r="N146" s="77"/>
      <c r="O146" s="77"/>
      <c r="P146" s="77"/>
      <c r="Q146" s="77"/>
      <c r="R146" s="77"/>
    </row>
    <row r="147" spans="1:18" ht="12.75">
      <c r="A147" s="90">
        <v>32694</v>
      </c>
      <c r="D147" s="77">
        <v>11824</v>
      </c>
      <c r="E147" s="77">
        <v>12800</v>
      </c>
      <c r="F147" s="77">
        <v>8</v>
      </c>
      <c r="G147" s="77">
        <v>2120</v>
      </c>
      <c r="H147" s="77">
        <v>3940</v>
      </c>
      <c r="I147" s="77">
        <v>0</v>
      </c>
      <c r="J147" s="77">
        <v>112</v>
      </c>
      <c r="K147" s="77">
        <v>3680</v>
      </c>
      <c r="L147" s="77">
        <v>1080</v>
      </c>
      <c r="M147" s="77">
        <v>238</v>
      </c>
      <c r="N147" s="77"/>
      <c r="O147" s="77"/>
      <c r="P147" s="77"/>
      <c r="Q147" s="77"/>
      <c r="R147" s="77"/>
    </row>
    <row r="148" spans="1:18" ht="12.75">
      <c r="A148" s="90">
        <v>32694</v>
      </c>
      <c r="D148" s="77">
        <v>34000</v>
      </c>
      <c r="E148" s="77">
        <v>42240</v>
      </c>
      <c r="F148" s="77">
        <v>8</v>
      </c>
      <c r="G148" s="77">
        <v>11600</v>
      </c>
      <c r="H148" s="77">
        <v>5653</v>
      </c>
      <c r="I148" s="77">
        <v>0</v>
      </c>
      <c r="J148" s="77">
        <v>100</v>
      </c>
      <c r="K148" s="77">
        <v>6100</v>
      </c>
      <c r="L148" s="77">
        <v>1360</v>
      </c>
      <c r="M148" s="77"/>
      <c r="N148" s="77"/>
      <c r="O148" s="77"/>
      <c r="P148" s="77"/>
      <c r="Q148" s="77"/>
      <c r="R148" s="77"/>
    </row>
    <row r="149" spans="1:18" ht="12.75">
      <c r="A149" s="90">
        <v>32739</v>
      </c>
      <c r="D149" s="77">
        <v>5162</v>
      </c>
      <c r="E149" s="77">
        <v>8448</v>
      </c>
      <c r="F149" s="77">
        <v>7.9</v>
      </c>
      <c r="G149" s="77">
        <v>1100</v>
      </c>
      <c r="H149" s="77">
        <v>1863</v>
      </c>
      <c r="I149" s="77">
        <v>0</v>
      </c>
      <c r="J149" s="77">
        <v>292</v>
      </c>
      <c r="K149" s="77">
        <v>800</v>
      </c>
      <c r="L149" s="77">
        <v>168</v>
      </c>
      <c r="M149" s="77">
        <v>92</v>
      </c>
      <c r="N149" s="77">
        <v>0.2</v>
      </c>
      <c r="O149" s="77"/>
      <c r="P149" s="77"/>
      <c r="Q149" s="77"/>
      <c r="R149" s="77"/>
    </row>
    <row r="150" spans="1:18" ht="12.75">
      <c r="A150" s="90">
        <v>32739</v>
      </c>
      <c r="D150" s="77">
        <v>11904</v>
      </c>
      <c r="E150" s="77">
        <v>12800</v>
      </c>
      <c r="F150" s="77">
        <v>7.7</v>
      </c>
      <c r="G150" s="77">
        <v>2340</v>
      </c>
      <c r="H150" s="77">
        <v>3892</v>
      </c>
      <c r="I150" s="77">
        <v>0</v>
      </c>
      <c r="J150" s="77">
        <v>128</v>
      </c>
      <c r="K150" s="77">
        <v>3600</v>
      </c>
      <c r="L150" s="77">
        <v>1040</v>
      </c>
      <c r="M150" s="77">
        <v>243</v>
      </c>
      <c r="N150" s="77"/>
      <c r="O150" s="77"/>
      <c r="P150" s="77"/>
      <c r="Q150" s="77"/>
      <c r="R150" s="77"/>
    </row>
    <row r="151" spans="1:18" ht="12.75">
      <c r="A151" s="90" t="s">
        <v>60</v>
      </c>
      <c r="D151" s="77">
        <v>33796</v>
      </c>
      <c r="E151" s="77">
        <v>46080</v>
      </c>
      <c r="F151" s="77">
        <v>8</v>
      </c>
      <c r="G151" s="77">
        <v>11900</v>
      </c>
      <c r="H151" s="77">
        <v>5480</v>
      </c>
      <c r="I151" s="77">
        <v>0</v>
      </c>
      <c r="J151" s="77">
        <v>112</v>
      </c>
      <c r="K151" s="77">
        <v>5600</v>
      </c>
      <c r="L151" s="77">
        <v>1320</v>
      </c>
      <c r="M151" s="77"/>
      <c r="N151" s="77"/>
      <c r="O151" s="77"/>
      <c r="P151" s="77"/>
      <c r="Q151" s="77"/>
      <c r="R151" s="77"/>
    </row>
    <row r="152" spans="1:18" ht="12.75">
      <c r="A152" s="90">
        <v>32774</v>
      </c>
      <c r="D152" s="77">
        <v>12564</v>
      </c>
      <c r="E152" s="77">
        <v>13440</v>
      </c>
      <c r="F152" s="77">
        <v>8</v>
      </c>
      <c r="G152" s="77">
        <v>2460</v>
      </c>
      <c r="H152" s="77">
        <v>3958</v>
      </c>
      <c r="I152" s="77">
        <v>0</v>
      </c>
      <c r="J152" s="77">
        <v>120</v>
      </c>
      <c r="K152" s="77">
        <v>3700</v>
      </c>
      <c r="L152" s="77">
        <v>968</v>
      </c>
      <c r="M152" s="77">
        <v>311</v>
      </c>
      <c r="N152" s="77"/>
      <c r="O152" s="77"/>
      <c r="P152" s="77"/>
      <c r="Q152" s="77"/>
      <c r="R152" s="77"/>
    </row>
    <row r="153" spans="1:18" ht="12.75">
      <c r="A153" s="90" t="s">
        <v>59</v>
      </c>
      <c r="D153" s="77">
        <v>35612</v>
      </c>
      <c r="E153" s="77">
        <v>42304</v>
      </c>
      <c r="F153" s="77">
        <v>8.1</v>
      </c>
      <c r="G153" s="77">
        <v>12600</v>
      </c>
      <c r="H153" s="77">
        <v>5471</v>
      </c>
      <c r="I153" s="77">
        <v>0</v>
      </c>
      <c r="J153" s="77">
        <v>108</v>
      </c>
      <c r="K153" s="77">
        <v>5600</v>
      </c>
      <c r="L153" s="77">
        <v>1720</v>
      </c>
      <c r="M153" s="77">
        <v>316</v>
      </c>
      <c r="N153" s="77"/>
      <c r="O153" s="77"/>
      <c r="P153" s="77"/>
      <c r="Q153" s="77"/>
      <c r="R153" s="77"/>
    </row>
    <row r="154" spans="1:18" ht="12.75">
      <c r="A154" s="90">
        <v>32811</v>
      </c>
      <c r="D154" s="77">
        <v>17972</v>
      </c>
      <c r="E154" s="77">
        <v>19840</v>
      </c>
      <c r="F154" s="77">
        <v>7.8</v>
      </c>
      <c r="G154" s="77">
        <v>3480</v>
      </c>
      <c r="H154" s="77">
        <v>5466</v>
      </c>
      <c r="I154" s="77">
        <v>0</v>
      </c>
      <c r="J154" s="77">
        <v>132</v>
      </c>
      <c r="K154" s="77">
        <v>4460</v>
      </c>
      <c r="L154" s="77">
        <v>1136</v>
      </c>
      <c r="M154" s="77">
        <v>394</v>
      </c>
      <c r="N154" s="77"/>
      <c r="O154" s="77"/>
      <c r="P154" s="77"/>
      <c r="Q154" s="77"/>
      <c r="R154" s="77"/>
    </row>
    <row r="155" spans="1:18" ht="12.75">
      <c r="A155" s="90" t="s">
        <v>58</v>
      </c>
      <c r="D155" s="77">
        <v>34500</v>
      </c>
      <c r="E155" s="77">
        <v>40960</v>
      </c>
      <c r="F155" s="77">
        <v>7.9</v>
      </c>
      <c r="G155" s="77">
        <v>10500</v>
      </c>
      <c r="H155" s="77">
        <v>5539</v>
      </c>
      <c r="I155" s="77">
        <v>0</v>
      </c>
      <c r="J155" s="77">
        <v>136</v>
      </c>
      <c r="K155" s="77">
        <v>5300</v>
      </c>
      <c r="L155" s="77">
        <v>1360</v>
      </c>
      <c r="M155" s="77">
        <v>462</v>
      </c>
      <c r="N155" s="77"/>
      <c r="O155" s="77"/>
      <c r="P155" s="77"/>
      <c r="Q155" s="77"/>
      <c r="R155" s="77"/>
    </row>
    <row r="156" spans="1:18" ht="12.75">
      <c r="A156" s="90">
        <v>32815</v>
      </c>
      <c r="D156" s="77">
        <v>16508</v>
      </c>
      <c r="E156" s="77">
        <v>18225</v>
      </c>
      <c r="F156" s="77">
        <v>7.9</v>
      </c>
      <c r="G156" s="77">
        <v>3580</v>
      </c>
      <c r="H156" s="77">
        <v>4582</v>
      </c>
      <c r="I156" s="77">
        <v>0</v>
      </c>
      <c r="J156" s="77">
        <v>124</v>
      </c>
      <c r="K156" s="77">
        <v>3640</v>
      </c>
      <c r="L156" s="77">
        <v>840</v>
      </c>
      <c r="M156" s="77">
        <v>374</v>
      </c>
      <c r="N156" s="77"/>
      <c r="O156" s="77"/>
      <c r="P156" s="77"/>
      <c r="Q156" s="77"/>
      <c r="R156" s="77"/>
    </row>
    <row r="157" spans="1:18" ht="12.75">
      <c r="A157" s="90" t="s">
        <v>57</v>
      </c>
      <c r="D157" s="77">
        <v>38792</v>
      </c>
      <c r="E157" s="77">
        <v>45905</v>
      </c>
      <c r="F157" s="77">
        <v>7.8</v>
      </c>
      <c r="G157" s="77">
        <v>13100</v>
      </c>
      <c r="H157" s="77">
        <v>5741</v>
      </c>
      <c r="I157" s="77">
        <v>0</v>
      </c>
      <c r="J157" s="77">
        <v>104</v>
      </c>
      <c r="K157" s="77">
        <v>5800</v>
      </c>
      <c r="L157" s="77">
        <v>1360</v>
      </c>
      <c r="M157" s="77">
        <v>583</v>
      </c>
      <c r="N157" s="77"/>
      <c r="O157" s="77"/>
      <c r="P157" s="77"/>
      <c r="Q157" s="77"/>
      <c r="R157" s="77"/>
    </row>
    <row r="158" spans="1:18" ht="12.75">
      <c r="A158" s="90">
        <v>32828</v>
      </c>
      <c r="D158" s="77">
        <v>20177</v>
      </c>
      <c r="E158" s="77">
        <v>22275</v>
      </c>
      <c r="F158" s="77">
        <v>7.8</v>
      </c>
      <c r="G158" s="77">
        <v>4380</v>
      </c>
      <c r="H158" s="77">
        <v>7429</v>
      </c>
      <c r="I158" s="77">
        <v>0</v>
      </c>
      <c r="J158" s="77">
        <v>108</v>
      </c>
      <c r="K158" s="77">
        <v>4580</v>
      </c>
      <c r="L158" s="77">
        <v>1000</v>
      </c>
      <c r="M158" s="77">
        <v>505</v>
      </c>
      <c r="N158" s="77"/>
      <c r="O158" s="77"/>
      <c r="P158" s="77"/>
      <c r="Q158" s="77"/>
      <c r="R158" s="77"/>
    </row>
    <row r="159" spans="1:18" ht="12.75">
      <c r="A159" s="90" t="s">
        <v>56</v>
      </c>
      <c r="D159" s="77">
        <v>37600</v>
      </c>
      <c r="E159" s="77">
        <v>44550</v>
      </c>
      <c r="F159" s="77">
        <v>7.9</v>
      </c>
      <c r="G159" s="77">
        <v>12700</v>
      </c>
      <c r="H159" s="77">
        <v>5779</v>
      </c>
      <c r="I159" s="77">
        <v>0</v>
      </c>
      <c r="J159" s="77">
        <v>100</v>
      </c>
      <c r="K159" s="77">
        <v>5600</v>
      </c>
      <c r="L159" s="77">
        <v>1280</v>
      </c>
      <c r="M159" s="77">
        <v>583</v>
      </c>
      <c r="N159" s="77"/>
      <c r="O159" s="77"/>
      <c r="P159" s="77"/>
      <c r="Q159" s="77"/>
      <c r="R159" s="77"/>
    </row>
    <row r="160" spans="1:18" ht="12.75">
      <c r="A160" s="90">
        <v>32878</v>
      </c>
      <c r="D160" s="77">
        <v>42550</v>
      </c>
      <c r="E160" s="77">
        <v>49950</v>
      </c>
      <c r="F160" s="77">
        <v>8.4</v>
      </c>
      <c r="G160" s="77">
        <v>13300</v>
      </c>
      <c r="H160" s="77">
        <v>11377</v>
      </c>
      <c r="I160" s="77">
        <v>40</v>
      </c>
      <c r="J160" s="77">
        <v>120</v>
      </c>
      <c r="K160" s="77">
        <v>9000</v>
      </c>
      <c r="L160" s="77">
        <v>1280</v>
      </c>
      <c r="M160" s="77">
        <v>1409</v>
      </c>
      <c r="N160" s="77"/>
      <c r="O160" s="77"/>
      <c r="P160" s="77"/>
      <c r="Q160" s="77"/>
      <c r="R160" s="77"/>
    </row>
    <row r="161" spans="1:18" ht="12.75">
      <c r="A161" s="90" t="s">
        <v>55</v>
      </c>
      <c r="D161" s="77">
        <v>41200</v>
      </c>
      <c r="E161" s="77">
        <v>47250</v>
      </c>
      <c r="F161" s="77">
        <v>7.8</v>
      </c>
      <c r="G161" s="77">
        <v>14100</v>
      </c>
      <c r="H161" s="77">
        <v>6331</v>
      </c>
      <c r="I161" s="77">
        <v>0</v>
      </c>
      <c r="J161" s="77">
        <v>96</v>
      </c>
      <c r="K161" s="77">
        <v>6200</v>
      </c>
      <c r="L161" s="77">
        <v>1600</v>
      </c>
      <c r="M161" s="77">
        <v>535</v>
      </c>
      <c r="N161" s="77"/>
      <c r="O161" s="77"/>
      <c r="P161" s="77"/>
      <c r="Q161" s="77"/>
      <c r="R161" s="77"/>
    </row>
    <row r="162" spans="1:18" ht="12.75">
      <c r="A162" s="90">
        <v>32912</v>
      </c>
      <c r="D162" s="77">
        <v>45100</v>
      </c>
      <c r="E162" s="77">
        <v>48600</v>
      </c>
      <c r="F162" s="77">
        <v>8.2</v>
      </c>
      <c r="G162" s="77">
        <v>16300</v>
      </c>
      <c r="H162" s="77">
        <v>12362</v>
      </c>
      <c r="I162" s="77">
        <v>0</v>
      </c>
      <c r="J162" s="77">
        <v>188</v>
      </c>
      <c r="K162" s="77">
        <v>9500</v>
      </c>
      <c r="L162" s="77">
        <v>1280</v>
      </c>
      <c r="M162" s="77">
        <v>1531</v>
      </c>
      <c r="N162" s="77"/>
      <c r="O162" s="77"/>
      <c r="P162" s="77"/>
      <c r="Q162" s="77"/>
      <c r="R162" s="77"/>
    </row>
    <row r="163" spans="1:18" ht="12.75">
      <c r="A163" s="90" t="s">
        <v>54</v>
      </c>
      <c r="D163" s="77">
        <v>39500</v>
      </c>
      <c r="E163" s="77">
        <v>44550</v>
      </c>
      <c r="F163" s="77">
        <v>7.6</v>
      </c>
      <c r="G163" s="77">
        <v>15000</v>
      </c>
      <c r="H163" s="77">
        <v>6836</v>
      </c>
      <c r="I163" s="77">
        <v>0</v>
      </c>
      <c r="J163" s="77">
        <v>84</v>
      </c>
      <c r="K163" s="77">
        <v>6300</v>
      </c>
      <c r="L163" s="77">
        <v>1640</v>
      </c>
      <c r="M163" s="77">
        <v>535</v>
      </c>
      <c r="N163" s="77"/>
      <c r="O163" s="77"/>
      <c r="P163" s="77"/>
      <c r="Q163" s="77"/>
      <c r="R163" s="77"/>
    </row>
    <row r="164" spans="1:18" ht="12.75">
      <c r="A164" s="90" t="s">
        <v>53</v>
      </c>
      <c r="D164" s="77">
        <v>42400</v>
      </c>
      <c r="E164" s="77">
        <v>48600</v>
      </c>
      <c r="F164" s="77">
        <v>8.2</v>
      </c>
      <c r="G164" s="77">
        <v>14600</v>
      </c>
      <c r="H164" s="77">
        <v>7074</v>
      </c>
      <c r="I164" s="77">
        <v>0</v>
      </c>
      <c r="J164" s="77">
        <v>100</v>
      </c>
      <c r="K164" s="77">
        <v>6100</v>
      </c>
      <c r="L164" s="77">
        <v>1400</v>
      </c>
      <c r="M164" s="77">
        <v>632</v>
      </c>
      <c r="N164" s="77"/>
      <c r="O164" s="77"/>
      <c r="P164" s="77"/>
      <c r="Q164" s="77"/>
      <c r="R164" s="77"/>
    </row>
    <row r="165" spans="1:18" ht="12.75">
      <c r="A165" s="90">
        <v>32980</v>
      </c>
      <c r="D165" s="77">
        <v>55150</v>
      </c>
      <c r="E165" s="77">
        <v>59400</v>
      </c>
      <c r="F165" s="77">
        <v>8</v>
      </c>
      <c r="G165" s="77">
        <v>17000</v>
      </c>
      <c r="H165" s="77">
        <v>14471</v>
      </c>
      <c r="I165" s="77">
        <v>0</v>
      </c>
      <c r="J165" s="77">
        <v>224</v>
      </c>
      <c r="K165" s="77">
        <v>9750</v>
      </c>
      <c r="L165" s="77">
        <v>1140</v>
      </c>
      <c r="M165" s="77">
        <v>1677</v>
      </c>
      <c r="N165" s="77"/>
      <c r="O165" s="77"/>
      <c r="P165" s="77"/>
      <c r="Q165" s="77"/>
      <c r="R165" s="77"/>
    </row>
    <row r="166" spans="1:18" ht="12.75">
      <c r="A166" s="90">
        <v>33010</v>
      </c>
      <c r="D166" s="77">
        <v>45280</v>
      </c>
      <c r="E166" s="77">
        <v>51975</v>
      </c>
      <c r="F166" s="77">
        <v>8</v>
      </c>
      <c r="G166" s="77">
        <v>13800</v>
      </c>
      <c r="H166" s="77">
        <v>6882</v>
      </c>
      <c r="I166" s="77">
        <v>0</v>
      </c>
      <c r="J166" s="77">
        <v>112</v>
      </c>
      <c r="K166" s="77">
        <v>6000</v>
      </c>
      <c r="L166" s="77">
        <v>1440</v>
      </c>
      <c r="M166" s="77">
        <v>583</v>
      </c>
      <c r="N166" s="77"/>
      <c r="O166" s="77"/>
      <c r="P166" s="77"/>
      <c r="Q166" s="77"/>
      <c r="R166" s="77"/>
    </row>
    <row r="167" spans="1:18" ht="12.75">
      <c r="A167" s="90" t="s">
        <v>52</v>
      </c>
      <c r="D167" s="77">
        <v>46400</v>
      </c>
      <c r="E167" s="77">
        <v>52650</v>
      </c>
      <c r="F167" s="77">
        <v>7.6</v>
      </c>
      <c r="G167" s="77">
        <v>14150</v>
      </c>
      <c r="H167" s="77">
        <v>6538</v>
      </c>
      <c r="I167" s="77">
        <v>0</v>
      </c>
      <c r="J167" s="77">
        <v>92</v>
      </c>
      <c r="K167" s="77">
        <v>6900</v>
      </c>
      <c r="L167" s="77">
        <v>1340</v>
      </c>
      <c r="M167" s="77">
        <v>863</v>
      </c>
      <c r="N167" s="77"/>
      <c r="O167" s="77"/>
      <c r="P167" s="77"/>
      <c r="Q167" s="77"/>
      <c r="R167" s="77"/>
    </row>
    <row r="168" spans="1:18" ht="12.75">
      <c r="A168" s="90">
        <v>33051</v>
      </c>
      <c r="D168" s="77">
        <v>53100</v>
      </c>
      <c r="E168" s="77">
        <v>66825</v>
      </c>
      <c r="F168" s="77">
        <v>8</v>
      </c>
      <c r="G168" s="77">
        <v>17900</v>
      </c>
      <c r="H168" s="77">
        <v>14361</v>
      </c>
      <c r="I168" s="77">
        <v>0</v>
      </c>
      <c r="J168" s="77">
        <v>240</v>
      </c>
      <c r="K168" s="77">
        <v>10650</v>
      </c>
      <c r="L168" s="77">
        <v>1000</v>
      </c>
      <c r="M168" s="77">
        <v>1980</v>
      </c>
      <c r="N168" s="77"/>
      <c r="O168" s="77"/>
      <c r="P168" s="77"/>
      <c r="Q168" s="77"/>
      <c r="R168" s="77"/>
    </row>
    <row r="169" spans="1:18" ht="12.75">
      <c r="A169" s="90">
        <v>33065</v>
      </c>
      <c r="D169" s="77">
        <v>43368</v>
      </c>
      <c r="E169" s="77">
        <v>54000</v>
      </c>
      <c r="F169" s="77">
        <v>7.7</v>
      </c>
      <c r="G169" s="77">
        <v>14200</v>
      </c>
      <c r="H169" s="77">
        <v>6570</v>
      </c>
      <c r="I169" s="77">
        <v>0</v>
      </c>
      <c r="J169" s="77">
        <v>116</v>
      </c>
      <c r="K169" s="77">
        <v>6800</v>
      </c>
      <c r="L169" s="77">
        <v>1400</v>
      </c>
      <c r="M169" s="77">
        <v>802</v>
      </c>
      <c r="N169" s="77"/>
      <c r="O169" s="77"/>
      <c r="P169" s="77"/>
      <c r="Q169" s="77"/>
      <c r="R169" s="77"/>
    </row>
    <row r="170" spans="1:18" ht="12.75">
      <c r="A170" s="90">
        <v>33101</v>
      </c>
      <c r="D170" s="77">
        <v>53000</v>
      </c>
      <c r="E170" s="77">
        <v>64800</v>
      </c>
      <c r="F170" s="77">
        <v>8</v>
      </c>
      <c r="G170" s="77">
        <v>18400</v>
      </c>
      <c r="H170" s="77">
        <v>14904</v>
      </c>
      <c r="I170" s="77">
        <v>0</v>
      </c>
      <c r="J170" s="77">
        <v>260</v>
      </c>
      <c r="K170" s="77">
        <v>10050</v>
      </c>
      <c r="L170" s="77">
        <v>900</v>
      </c>
      <c r="M170" s="77">
        <v>1895</v>
      </c>
      <c r="N170" s="77"/>
      <c r="O170" s="77"/>
      <c r="P170" s="77"/>
      <c r="Q170" s="77"/>
      <c r="R170" s="77"/>
    </row>
    <row r="171" spans="1:18" ht="12.75">
      <c r="A171" s="90" t="s">
        <v>51</v>
      </c>
      <c r="D171" s="77">
        <v>49350</v>
      </c>
      <c r="E171" s="77">
        <v>54675</v>
      </c>
      <c r="F171" s="77">
        <v>7.9</v>
      </c>
      <c r="G171" s="77">
        <v>14800</v>
      </c>
      <c r="H171" s="77">
        <v>7242</v>
      </c>
      <c r="I171" s="77">
        <v>0</v>
      </c>
      <c r="J171" s="77">
        <v>92</v>
      </c>
      <c r="K171" s="77">
        <v>6250</v>
      </c>
      <c r="L171" s="77">
        <v>1400</v>
      </c>
      <c r="M171" s="77">
        <v>668</v>
      </c>
      <c r="N171" s="77"/>
      <c r="O171" s="77"/>
      <c r="P171" s="77"/>
      <c r="Q171" s="77"/>
      <c r="R171" s="77"/>
    </row>
    <row r="172" spans="1:18" ht="12.75">
      <c r="A172" s="90">
        <v>33128</v>
      </c>
      <c r="D172" s="77">
        <v>58000</v>
      </c>
      <c r="E172" s="77">
        <v>72900</v>
      </c>
      <c r="F172" s="77">
        <v>8.1</v>
      </c>
      <c r="G172" s="77">
        <v>19600</v>
      </c>
      <c r="H172" s="77">
        <v>15268</v>
      </c>
      <c r="I172" s="77">
        <v>0</v>
      </c>
      <c r="J172" s="77">
        <v>272</v>
      </c>
      <c r="K172" s="77">
        <v>10750</v>
      </c>
      <c r="L172" s="77">
        <v>1020</v>
      </c>
      <c r="M172" s="77">
        <v>1993</v>
      </c>
      <c r="N172" s="77"/>
      <c r="O172" s="77"/>
      <c r="P172" s="77"/>
      <c r="Q172" s="77"/>
      <c r="R172" s="77"/>
    </row>
    <row r="173" spans="1:18" ht="12.75">
      <c r="A173" s="90" t="s">
        <v>50</v>
      </c>
      <c r="D173" s="77">
        <v>47880</v>
      </c>
      <c r="E173" s="77">
        <v>58050</v>
      </c>
      <c r="F173" s="77">
        <v>8.2</v>
      </c>
      <c r="G173" s="77">
        <v>15700</v>
      </c>
      <c r="H173" s="77">
        <v>7159</v>
      </c>
      <c r="I173" s="77">
        <v>0</v>
      </c>
      <c r="J173" s="77">
        <v>108</v>
      </c>
      <c r="K173" s="77">
        <v>6150</v>
      </c>
      <c r="L173" s="77">
        <v>1300</v>
      </c>
      <c r="M173" s="77">
        <v>705</v>
      </c>
      <c r="N173" s="77"/>
      <c r="O173" s="77"/>
      <c r="P173" s="77"/>
      <c r="Q173" s="77"/>
      <c r="R173" s="77"/>
    </row>
    <row r="174" spans="1:18" ht="12.75">
      <c r="A174" s="90">
        <v>33185</v>
      </c>
      <c r="D174" s="77">
        <v>68582</v>
      </c>
      <c r="E174" s="77">
        <v>78300</v>
      </c>
      <c r="F174" s="77">
        <v>8.3</v>
      </c>
      <c r="G174" s="77">
        <v>22050</v>
      </c>
      <c r="H174" s="77">
        <v>17292</v>
      </c>
      <c r="I174" s="77">
        <v>68</v>
      </c>
      <c r="J174" s="77">
        <v>256</v>
      </c>
      <c r="K174" s="77">
        <v>11500</v>
      </c>
      <c r="L174" s="77">
        <v>1000</v>
      </c>
      <c r="M174" s="77">
        <v>2187</v>
      </c>
      <c r="N174" s="77"/>
      <c r="O174" s="77"/>
      <c r="P174" s="77"/>
      <c r="Q174" s="77"/>
      <c r="R174" s="77"/>
    </row>
    <row r="175" spans="1:18" ht="12.75">
      <c r="A175" s="90" t="s">
        <v>49</v>
      </c>
      <c r="D175" s="77">
        <v>50500</v>
      </c>
      <c r="E175" s="77">
        <v>57240</v>
      </c>
      <c r="F175" s="77">
        <v>7.8</v>
      </c>
      <c r="G175" s="77">
        <v>19000</v>
      </c>
      <c r="H175" s="77">
        <v>6806</v>
      </c>
      <c r="I175" s="77">
        <v>0</v>
      </c>
      <c r="J175" s="77">
        <v>104</v>
      </c>
      <c r="K175" s="77">
        <v>7000</v>
      </c>
      <c r="L175" s="77">
        <v>1520</v>
      </c>
      <c r="M175" s="77">
        <v>778</v>
      </c>
      <c r="N175" s="77"/>
      <c r="O175" s="77"/>
      <c r="P175" s="77"/>
      <c r="Q175" s="77"/>
      <c r="R175" s="77"/>
    </row>
    <row r="176" spans="1:18" ht="12.75">
      <c r="A176" s="90">
        <v>33218</v>
      </c>
      <c r="D176" s="77">
        <v>65300</v>
      </c>
      <c r="E176" s="77">
        <v>78300</v>
      </c>
      <c r="F176" s="77">
        <v>8.5</v>
      </c>
      <c r="G176" s="77">
        <v>27000</v>
      </c>
      <c r="H176" s="77">
        <v>9688</v>
      </c>
      <c r="I176" s="77">
        <v>72</v>
      </c>
      <c r="J176" s="77">
        <v>248</v>
      </c>
      <c r="K176" s="77">
        <v>7400</v>
      </c>
      <c r="L176" s="77">
        <v>960</v>
      </c>
      <c r="M176" s="77">
        <v>1215</v>
      </c>
      <c r="N176" s="77"/>
      <c r="O176" s="77"/>
      <c r="P176" s="77"/>
      <c r="Q176" s="77"/>
      <c r="R176" s="77"/>
    </row>
    <row r="177" spans="1:18" ht="12.75">
      <c r="A177" s="90" t="s">
        <v>48</v>
      </c>
      <c r="D177" s="77">
        <v>55364</v>
      </c>
      <c r="E177" s="77">
        <v>62886</v>
      </c>
      <c r="F177" s="77">
        <v>8</v>
      </c>
      <c r="G177" s="77">
        <v>19300</v>
      </c>
      <c r="H177" s="77">
        <v>7512</v>
      </c>
      <c r="I177" s="77">
        <v>0</v>
      </c>
      <c r="J177" s="77">
        <v>120</v>
      </c>
      <c r="K177" s="77">
        <v>6640</v>
      </c>
      <c r="L177" s="77">
        <v>1368</v>
      </c>
      <c r="M177" s="77">
        <v>782</v>
      </c>
      <c r="N177" s="77"/>
      <c r="O177" s="77"/>
      <c r="P177" s="77"/>
      <c r="Q177" s="77"/>
      <c r="R177" s="77"/>
    </row>
    <row r="178" spans="1:18" ht="12.75">
      <c r="A178" s="90">
        <v>33288</v>
      </c>
      <c r="D178" s="77"/>
      <c r="E178" s="77">
        <v>94330</v>
      </c>
      <c r="F178" s="77">
        <v>8.3</v>
      </c>
      <c r="G178" s="77">
        <v>36800</v>
      </c>
      <c r="H178" s="77">
        <v>25466</v>
      </c>
      <c r="I178" s="77">
        <v>40</v>
      </c>
      <c r="J178" s="77">
        <v>512</v>
      </c>
      <c r="K178" s="77">
        <v>18500</v>
      </c>
      <c r="L178" s="77">
        <v>2320</v>
      </c>
      <c r="M178" s="77">
        <v>3086</v>
      </c>
      <c r="N178" s="77"/>
      <c r="O178" s="77"/>
      <c r="P178" s="77"/>
      <c r="Q178" s="77"/>
      <c r="R178" s="77"/>
    </row>
    <row r="179" spans="1:18" ht="12.75">
      <c r="A179" s="90" t="s">
        <v>47</v>
      </c>
      <c r="D179" s="77">
        <v>48436</v>
      </c>
      <c r="E179" s="77">
        <v>51465</v>
      </c>
      <c r="F179" s="77">
        <v>7.8</v>
      </c>
      <c r="G179" s="77">
        <v>17100</v>
      </c>
      <c r="H179" s="77">
        <v>7172</v>
      </c>
      <c r="I179" s="77">
        <v>0</v>
      </c>
      <c r="J179" s="77">
        <v>176</v>
      </c>
      <c r="K179" s="77">
        <v>8100</v>
      </c>
      <c r="L179" s="77">
        <v>1240</v>
      </c>
      <c r="M179" s="77">
        <v>1215</v>
      </c>
      <c r="N179" s="77"/>
      <c r="O179" s="77"/>
      <c r="P179" s="77"/>
      <c r="Q179" s="77"/>
      <c r="R179" s="77"/>
    </row>
    <row r="180" spans="1:18" ht="12.75">
      <c r="A180" s="90">
        <v>33352</v>
      </c>
      <c r="D180" s="77">
        <v>98600</v>
      </c>
      <c r="E180" s="77">
        <v>98700</v>
      </c>
      <c r="F180" s="77">
        <v>8.6</v>
      </c>
      <c r="G180" s="77">
        <v>38100</v>
      </c>
      <c r="H180" s="77">
        <v>21977</v>
      </c>
      <c r="I180" s="77">
        <v>100</v>
      </c>
      <c r="J180" s="77">
        <v>400</v>
      </c>
      <c r="K180" s="77">
        <v>16900</v>
      </c>
      <c r="L180" s="77">
        <v>880</v>
      </c>
      <c r="M180" s="77">
        <v>3572</v>
      </c>
      <c r="N180" s="77"/>
      <c r="O180" s="77"/>
      <c r="P180" s="77"/>
      <c r="Q180" s="77"/>
      <c r="R180" s="77"/>
    </row>
    <row r="181" spans="1:18" ht="12.75">
      <c r="A181" s="90" t="s">
        <v>46</v>
      </c>
      <c r="D181" s="77">
        <v>56004</v>
      </c>
      <c r="E181" s="77">
        <v>64860</v>
      </c>
      <c r="F181" s="77"/>
      <c r="G181" s="77">
        <v>21250</v>
      </c>
      <c r="H181" s="77">
        <v>7783</v>
      </c>
      <c r="I181" s="77">
        <v>0</v>
      </c>
      <c r="J181" s="77">
        <v>144</v>
      </c>
      <c r="K181" s="77">
        <v>7300</v>
      </c>
      <c r="L181" s="77">
        <v>1320</v>
      </c>
      <c r="M181" s="77">
        <v>972</v>
      </c>
      <c r="N181" s="77"/>
      <c r="O181" s="77"/>
      <c r="P181" s="77"/>
      <c r="Q181" s="77"/>
      <c r="R181" s="77"/>
    </row>
    <row r="182" spans="1:18" ht="12.75">
      <c r="A182" s="90">
        <v>33421</v>
      </c>
      <c r="D182" s="77">
        <v>98068</v>
      </c>
      <c r="E182" s="77">
        <v>93060</v>
      </c>
      <c r="F182" s="77"/>
      <c r="G182" s="77">
        <v>32200</v>
      </c>
      <c r="H182" s="77">
        <v>21118</v>
      </c>
      <c r="I182" s="77">
        <v>0</v>
      </c>
      <c r="J182" s="77">
        <v>464</v>
      </c>
      <c r="K182" s="77">
        <v>14100</v>
      </c>
      <c r="L182" s="77">
        <v>840</v>
      </c>
      <c r="M182" s="77">
        <v>2916</v>
      </c>
      <c r="N182" s="77"/>
      <c r="O182" s="77"/>
      <c r="P182" s="77"/>
      <c r="Q182" s="77"/>
      <c r="R182" s="77"/>
    </row>
    <row r="183" spans="1:18" ht="12.75">
      <c r="A183" s="90">
        <v>33498</v>
      </c>
      <c r="D183" s="77"/>
      <c r="E183" s="77">
        <v>98700</v>
      </c>
      <c r="F183" s="77">
        <v>8.2</v>
      </c>
      <c r="G183" s="77">
        <v>45600</v>
      </c>
      <c r="H183" s="77">
        <v>23656</v>
      </c>
      <c r="I183" s="77">
        <v>0</v>
      </c>
      <c r="J183" s="77">
        <v>564</v>
      </c>
      <c r="K183" s="77">
        <v>14750</v>
      </c>
      <c r="L183" s="77">
        <v>240</v>
      </c>
      <c r="M183" s="77">
        <v>3438</v>
      </c>
      <c r="N183" s="77"/>
      <c r="O183" s="77"/>
      <c r="P183" s="77"/>
      <c r="Q183" s="77"/>
      <c r="R183" s="77"/>
    </row>
    <row r="184" spans="1:18" ht="12.75">
      <c r="A184" s="90">
        <v>33921</v>
      </c>
      <c r="D184" s="77">
        <v>10100</v>
      </c>
      <c r="E184" s="77">
        <v>10795</v>
      </c>
      <c r="F184" s="77">
        <v>7.9</v>
      </c>
      <c r="G184" s="77">
        <v>3410</v>
      </c>
      <c r="H184" s="77">
        <v>3310</v>
      </c>
      <c r="I184" s="77">
        <v>0</v>
      </c>
      <c r="J184" s="77">
        <v>116</v>
      </c>
      <c r="K184" s="77">
        <v>2780</v>
      </c>
      <c r="L184" s="77">
        <v>760</v>
      </c>
      <c r="M184" s="77">
        <v>2114</v>
      </c>
      <c r="N184" s="77">
        <v>0</v>
      </c>
      <c r="O184" s="77">
        <v>0</v>
      </c>
      <c r="P184" s="77"/>
      <c r="Q184" s="77"/>
      <c r="R184" s="77"/>
    </row>
    <row r="185" spans="1:18" ht="12.75">
      <c r="A185" s="90" t="s">
        <v>45</v>
      </c>
      <c r="D185" s="77">
        <v>16900</v>
      </c>
      <c r="E185" s="77">
        <v>17145</v>
      </c>
      <c r="F185" s="77">
        <v>8</v>
      </c>
      <c r="G185" s="77">
        <v>5950</v>
      </c>
      <c r="H185" s="77">
        <v>4616</v>
      </c>
      <c r="I185" s="77">
        <v>0</v>
      </c>
      <c r="J185" s="77">
        <v>164</v>
      </c>
      <c r="K185" s="77">
        <v>4000</v>
      </c>
      <c r="L185" s="77">
        <v>800</v>
      </c>
      <c r="M185" s="77">
        <v>486</v>
      </c>
      <c r="N185" s="77"/>
      <c r="O185" s="77"/>
      <c r="P185" s="77"/>
      <c r="Q185" s="77"/>
      <c r="R185" s="77"/>
    </row>
    <row r="186" spans="1:18" ht="12.75">
      <c r="A186" s="90">
        <v>33951</v>
      </c>
      <c r="D186" s="77">
        <v>38100</v>
      </c>
      <c r="E186" s="77">
        <v>45593</v>
      </c>
      <c r="F186" s="77">
        <v>7.8</v>
      </c>
      <c r="G186" s="77">
        <v>19900</v>
      </c>
      <c r="H186" s="77">
        <v>3433</v>
      </c>
      <c r="I186" s="77">
        <v>0</v>
      </c>
      <c r="J186" s="77">
        <v>112</v>
      </c>
      <c r="K186" s="77">
        <v>8000</v>
      </c>
      <c r="L186" s="77">
        <v>1080</v>
      </c>
      <c r="M186" s="77">
        <v>1288</v>
      </c>
      <c r="N186" s="77"/>
      <c r="O186" s="77">
        <v>0.04</v>
      </c>
      <c r="P186" s="77"/>
      <c r="Q186" s="77"/>
      <c r="R186" s="77"/>
    </row>
    <row r="187" spans="1:18" ht="12.75">
      <c r="A187" s="90">
        <v>33955</v>
      </c>
      <c r="D187" s="77">
        <v>9985</v>
      </c>
      <c r="E187" s="77">
        <v>11176</v>
      </c>
      <c r="F187" s="77">
        <v>7.8</v>
      </c>
      <c r="G187" s="77">
        <v>3000</v>
      </c>
      <c r="H187" s="77">
        <v>3090</v>
      </c>
      <c r="I187" s="77">
        <v>0</v>
      </c>
      <c r="J187" s="77">
        <v>64</v>
      </c>
      <c r="K187" s="77">
        <v>2850</v>
      </c>
      <c r="L187" s="77">
        <v>640</v>
      </c>
      <c r="M187" s="77">
        <v>304</v>
      </c>
      <c r="N187" s="77">
        <v>0</v>
      </c>
      <c r="O187" s="77">
        <v>0.04</v>
      </c>
      <c r="P187" s="77"/>
      <c r="Q187" s="77"/>
      <c r="R187" s="77"/>
    </row>
    <row r="188" spans="1:18" ht="12.75">
      <c r="A188" s="90">
        <v>33956</v>
      </c>
      <c r="D188" s="77">
        <v>38100</v>
      </c>
      <c r="E188" s="77">
        <v>45593</v>
      </c>
      <c r="F188" s="77">
        <v>7.8</v>
      </c>
      <c r="G188" s="77">
        <v>19900</v>
      </c>
      <c r="H188" s="77">
        <v>3433</v>
      </c>
      <c r="I188" s="77">
        <v>0</v>
      </c>
      <c r="J188" s="77">
        <v>112</v>
      </c>
      <c r="K188" s="77">
        <v>8000</v>
      </c>
      <c r="L188" s="77">
        <v>1080</v>
      </c>
      <c r="M188" s="77">
        <v>1288</v>
      </c>
      <c r="N188" s="77"/>
      <c r="O188" s="77" t="s">
        <v>40</v>
      </c>
      <c r="P188" s="77"/>
      <c r="Q188" s="77"/>
      <c r="R188" s="77"/>
    </row>
    <row r="189" spans="1:18" ht="12.75">
      <c r="A189" s="90">
        <v>33989</v>
      </c>
      <c r="D189" s="77">
        <v>13127</v>
      </c>
      <c r="E189" s="77">
        <v>14605</v>
      </c>
      <c r="F189" s="77">
        <v>7.9</v>
      </c>
      <c r="G189" s="77">
        <v>4000</v>
      </c>
      <c r="H189" s="77">
        <v>4330</v>
      </c>
      <c r="I189" s="77">
        <v>0</v>
      </c>
      <c r="J189" s="77">
        <v>64</v>
      </c>
      <c r="K189" s="77">
        <v>3480</v>
      </c>
      <c r="L189" s="77">
        <v>456</v>
      </c>
      <c r="M189" s="77">
        <v>569</v>
      </c>
      <c r="N189" s="77"/>
      <c r="O189" s="77">
        <v>0.04</v>
      </c>
      <c r="P189" s="77"/>
      <c r="Q189" s="77"/>
      <c r="R189" s="77"/>
    </row>
    <row r="190" spans="1:18" ht="12.75">
      <c r="A190" s="90">
        <v>33989</v>
      </c>
      <c r="D190" s="77">
        <v>14428</v>
      </c>
      <c r="E190" s="77">
        <v>16002</v>
      </c>
      <c r="F190" s="77">
        <v>7.2</v>
      </c>
      <c r="G190" s="77">
        <v>5160</v>
      </c>
      <c r="H190" s="77">
        <v>3945</v>
      </c>
      <c r="I190" s="77">
        <v>0</v>
      </c>
      <c r="J190" s="77">
        <v>136</v>
      </c>
      <c r="K190" s="77">
        <v>3400</v>
      </c>
      <c r="L190" s="77">
        <v>768</v>
      </c>
      <c r="M190" s="77">
        <v>360</v>
      </c>
      <c r="N190" s="77"/>
      <c r="O190" s="77"/>
      <c r="P190" s="77"/>
      <c r="Q190" s="77"/>
      <c r="R190" s="77"/>
    </row>
    <row r="191" spans="1:18" ht="12.75">
      <c r="A191" s="90">
        <v>33990</v>
      </c>
      <c r="D191" s="77">
        <v>74930</v>
      </c>
      <c r="E191" s="77">
        <v>75950</v>
      </c>
      <c r="F191" s="77">
        <v>7.5</v>
      </c>
      <c r="G191" s="77">
        <v>38300</v>
      </c>
      <c r="H191" s="77">
        <v>8763</v>
      </c>
      <c r="I191" s="77">
        <v>0</v>
      </c>
      <c r="J191" s="77">
        <v>176</v>
      </c>
      <c r="K191" s="77">
        <v>8340</v>
      </c>
      <c r="L191" s="77">
        <v>800</v>
      </c>
      <c r="M191" s="77">
        <v>1541</v>
      </c>
      <c r="N191" s="77"/>
      <c r="O191" s="77" t="s">
        <v>40</v>
      </c>
      <c r="P191" s="77"/>
      <c r="Q191" s="77"/>
      <c r="R191" s="77"/>
    </row>
    <row r="192" spans="1:18" ht="12.75">
      <c r="A192" s="90">
        <v>34001</v>
      </c>
      <c r="D192" s="77">
        <v>13420</v>
      </c>
      <c r="E192" s="77">
        <v>13970</v>
      </c>
      <c r="F192" s="77">
        <v>7.5</v>
      </c>
      <c r="G192" s="77">
        <v>4500</v>
      </c>
      <c r="H192" s="77">
        <v>4074</v>
      </c>
      <c r="I192" s="77">
        <v>0</v>
      </c>
      <c r="J192" s="77">
        <v>64</v>
      </c>
      <c r="K192" s="77">
        <v>3700</v>
      </c>
      <c r="L192" s="77">
        <v>860</v>
      </c>
      <c r="M192" s="77">
        <v>377</v>
      </c>
      <c r="N192" s="77">
        <v>2.2</v>
      </c>
      <c r="O192" s="77"/>
      <c r="P192" s="77"/>
      <c r="Q192" s="77"/>
      <c r="R192" s="77"/>
    </row>
    <row r="193" spans="1:18" ht="12.75">
      <c r="A193" s="90">
        <v>34073</v>
      </c>
      <c r="D193" s="77">
        <v>63700</v>
      </c>
      <c r="E193" s="77">
        <v>67230</v>
      </c>
      <c r="F193" s="77">
        <v>7.9</v>
      </c>
      <c r="G193" s="77">
        <v>62850</v>
      </c>
      <c r="H193" s="77">
        <v>3562</v>
      </c>
      <c r="I193" s="77">
        <v>0</v>
      </c>
      <c r="J193" s="77">
        <v>196</v>
      </c>
      <c r="K193" s="77">
        <v>9400</v>
      </c>
      <c r="L193" s="77">
        <v>1200</v>
      </c>
      <c r="M193" s="77">
        <v>1550</v>
      </c>
      <c r="N193" s="77"/>
      <c r="O193" s="77"/>
      <c r="P193" s="77"/>
      <c r="Q193" s="77"/>
      <c r="R193" s="77"/>
    </row>
    <row r="194" spans="1:18" ht="12.75">
      <c r="A194" s="90">
        <v>34163</v>
      </c>
      <c r="D194" s="77">
        <v>11100</v>
      </c>
      <c r="E194" s="77">
        <v>13335</v>
      </c>
      <c r="F194" s="77">
        <v>7.8</v>
      </c>
      <c r="G194" s="77">
        <v>3350</v>
      </c>
      <c r="H194" s="77">
        <v>3017</v>
      </c>
      <c r="I194" s="77">
        <v>0</v>
      </c>
      <c r="J194" s="77">
        <v>106</v>
      </c>
      <c r="K194" s="77">
        <v>2500</v>
      </c>
      <c r="L194" s="77">
        <v>600</v>
      </c>
      <c r="M194" s="77">
        <v>243</v>
      </c>
      <c r="N194" s="77"/>
      <c r="O194" s="77"/>
      <c r="P194" s="77"/>
      <c r="Q194" s="77"/>
      <c r="R194" s="77"/>
    </row>
    <row r="195" spans="1:18" ht="12.75">
      <c r="A195" s="90" t="s">
        <v>44</v>
      </c>
      <c r="D195" s="77">
        <v>14050</v>
      </c>
      <c r="E195" s="77">
        <v>8723</v>
      </c>
      <c r="F195" s="77">
        <v>7.4</v>
      </c>
      <c r="G195" s="77">
        <v>5050</v>
      </c>
      <c r="H195" s="77">
        <v>3857</v>
      </c>
      <c r="I195" s="77">
        <v>0</v>
      </c>
      <c r="J195" s="77">
        <v>144</v>
      </c>
      <c r="K195" s="77">
        <v>4000</v>
      </c>
      <c r="L195" s="77">
        <v>720</v>
      </c>
      <c r="M195" s="77">
        <v>525</v>
      </c>
      <c r="N195" s="77"/>
      <c r="O195" s="77"/>
      <c r="P195" s="77"/>
      <c r="Q195" s="77"/>
      <c r="R195" s="77"/>
    </row>
    <row r="196" spans="1:18" ht="12.75">
      <c r="A196" s="90">
        <v>34190</v>
      </c>
      <c r="D196" s="77">
        <v>7560</v>
      </c>
      <c r="E196" s="77">
        <v>11430</v>
      </c>
      <c r="F196" s="77">
        <v>7.6</v>
      </c>
      <c r="G196" s="77">
        <v>3360</v>
      </c>
      <c r="H196" s="77">
        <v>803</v>
      </c>
      <c r="I196" s="77">
        <v>0</v>
      </c>
      <c r="J196" s="77">
        <v>112</v>
      </c>
      <c r="K196" s="77">
        <v>772</v>
      </c>
      <c r="L196" s="77">
        <v>251</v>
      </c>
      <c r="M196" s="77">
        <v>35</v>
      </c>
      <c r="N196" s="77">
        <v>1.6</v>
      </c>
      <c r="O196" s="77" t="s">
        <v>40</v>
      </c>
      <c r="P196" s="77"/>
      <c r="Q196" s="77"/>
      <c r="R196" s="77"/>
    </row>
    <row r="197" spans="1:18" ht="12.75">
      <c r="A197" s="90">
        <v>34191</v>
      </c>
      <c r="D197" s="77">
        <v>7600</v>
      </c>
      <c r="E197" s="77">
        <v>8890</v>
      </c>
      <c r="F197" s="77">
        <v>7.8</v>
      </c>
      <c r="G197" s="77">
        <v>2540</v>
      </c>
      <c r="H197" s="77">
        <v>2259</v>
      </c>
      <c r="I197" s="77">
        <v>0</v>
      </c>
      <c r="J197" s="77">
        <v>116</v>
      </c>
      <c r="K197" s="77">
        <v>1880</v>
      </c>
      <c r="L197" s="77">
        <v>512</v>
      </c>
      <c r="M197" s="77">
        <v>146</v>
      </c>
      <c r="N197" s="77">
        <v>1.3</v>
      </c>
      <c r="O197" s="77">
        <v>0</v>
      </c>
      <c r="P197" s="77"/>
      <c r="Q197" s="77"/>
      <c r="R197" s="77"/>
    </row>
    <row r="198" spans="1:18" ht="12.75">
      <c r="A198" s="90">
        <v>34260</v>
      </c>
      <c r="D198" s="77">
        <v>5828</v>
      </c>
      <c r="E198" s="77">
        <v>6604</v>
      </c>
      <c r="F198" s="77">
        <v>7.6</v>
      </c>
      <c r="G198" s="77">
        <v>1790</v>
      </c>
      <c r="H198" s="77">
        <v>1862</v>
      </c>
      <c r="I198" s="77">
        <v>0</v>
      </c>
      <c r="J198" s="77">
        <v>80</v>
      </c>
      <c r="K198" s="77">
        <v>1540</v>
      </c>
      <c r="L198" s="77">
        <v>400</v>
      </c>
      <c r="M198" s="77">
        <v>131</v>
      </c>
      <c r="N198" s="77">
        <v>1.2</v>
      </c>
      <c r="O198" s="77">
        <v>0.03</v>
      </c>
      <c r="P198" s="77"/>
      <c r="Q198" s="77"/>
      <c r="R198" s="77"/>
    </row>
    <row r="199" spans="1:18" ht="12.75">
      <c r="A199" s="90">
        <v>34260</v>
      </c>
      <c r="D199" s="77">
        <v>12900</v>
      </c>
      <c r="E199" s="77">
        <v>13081</v>
      </c>
      <c r="F199" s="77">
        <v>7.3</v>
      </c>
      <c r="G199" s="77">
        <v>5080</v>
      </c>
      <c r="H199" s="77">
        <v>2900</v>
      </c>
      <c r="I199" s="77">
        <v>0</v>
      </c>
      <c r="J199" s="77">
        <v>104</v>
      </c>
      <c r="K199" s="77">
        <v>3000</v>
      </c>
      <c r="L199" s="77">
        <v>664</v>
      </c>
      <c r="M199" s="77">
        <v>326</v>
      </c>
      <c r="N199" s="77"/>
      <c r="O199" s="77" t="s">
        <v>40</v>
      </c>
      <c r="P199" s="77"/>
      <c r="Q199" s="77"/>
      <c r="R199" s="77"/>
    </row>
    <row r="200" spans="1:18" ht="12.75">
      <c r="A200" s="90">
        <v>34291</v>
      </c>
      <c r="D200" s="77"/>
      <c r="E200" s="77">
        <v>7341</v>
      </c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ht="12.75">
      <c r="A201" s="90">
        <v>34351</v>
      </c>
      <c r="D201" s="77">
        <v>13560</v>
      </c>
      <c r="E201" s="77">
        <v>14478</v>
      </c>
      <c r="F201" s="77">
        <v>7.4</v>
      </c>
      <c r="G201" s="77">
        <v>3700</v>
      </c>
      <c r="H201" s="77">
        <v>4058</v>
      </c>
      <c r="I201" s="77">
        <v>0</v>
      </c>
      <c r="J201" s="77">
        <v>116</v>
      </c>
      <c r="K201" s="77">
        <v>3500</v>
      </c>
      <c r="L201" s="77">
        <v>1040</v>
      </c>
      <c r="M201" s="77">
        <v>219</v>
      </c>
      <c r="N201" s="77"/>
      <c r="O201" s="77"/>
      <c r="P201" s="77"/>
      <c r="Q201" s="77"/>
      <c r="R201" s="77"/>
    </row>
    <row r="202" spans="1:18" ht="12.75">
      <c r="A202" s="90">
        <v>34640</v>
      </c>
      <c r="D202" s="77">
        <v>38714</v>
      </c>
      <c r="E202" s="77">
        <v>41000</v>
      </c>
      <c r="F202" s="77">
        <v>7.6</v>
      </c>
      <c r="G202" s="77">
        <v>15000</v>
      </c>
      <c r="H202" s="77">
        <v>9580</v>
      </c>
      <c r="I202" s="77">
        <v>0</v>
      </c>
      <c r="J202" s="77">
        <v>200</v>
      </c>
      <c r="K202" s="77">
        <v>8000</v>
      </c>
      <c r="L202" s="77">
        <v>1280</v>
      </c>
      <c r="M202" s="77">
        <v>1166</v>
      </c>
      <c r="N202" s="77"/>
      <c r="O202" s="77" t="s">
        <v>40</v>
      </c>
      <c r="P202" s="77"/>
      <c r="Q202" s="77"/>
      <c r="R202" s="77"/>
    </row>
    <row r="203" spans="1:18" ht="12.75">
      <c r="A203" s="90">
        <v>34335</v>
      </c>
      <c r="D203" s="77">
        <v>19374</v>
      </c>
      <c r="E203" s="77">
        <v>20955</v>
      </c>
      <c r="F203" s="77">
        <v>7.6</v>
      </c>
      <c r="G203" s="77">
        <v>6900</v>
      </c>
      <c r="H203" s="77">
        <v>4574</v>
      </c>
      <c r="I203" s="77">
        <v>0</v>
      </c>
      <c r="J203" s="77">
        <v>80</v>
      </c>
      <c r="K203" s="77">
        <v>4800</v>
      </c>
      <c r="L203" s="77">
        <v>1080</v>
      </c>
      <c r="M203" s="77">
        <v>510</v>
      </c>
      <c r="N203" s="77"/>
      <c r="O203" s="77"/>
      <c r="P203" s="77"/>
      <c r="Q203" s="77"/>
      <c r="R203" s="77"/>
    </row>
    <row r="204" spans="1:18" ht="12.75">
      <c r="A204" s="90">
        <v>34351</v>
      </c>
      <c r="D204" s="77">
        <v>13560</v>
      </c>
      <c r="E204" s="77">
        <v>14478</v>
      </c>
      <c r="F204" s="77">
        <v>7.4</v>
      </c>
      <c r="G204" s="77">
        <v>3700</v>
      </c>
      <c r="H204" s="77">
        <v>4056</v>
      </c>
      <c r="I204" s="77">
        <v>0</v>
      </c>
      <c r="J204" s="77">
        <v>116</v>
      </c>
      <c r="K204" s="77">
        <v>3500</v>
      </c>
      <c r="L204" s="77">
        <v>1040</v>
      </c>
      <c r="M204" s="77">
        <v>219</v>
      </c>
      <c r="N204" s="77"/>
      <c r="O204" s="77"/>
      <c r="P204" s="77"/>
      <c r="Q204" s="77"/>
      <c r="R204" s="77"/>
    </row>
    <row r="205" spans="1:18" ht="12.75">
      <c r="A205" s="90" t="s">
        <v>43</v>
      </c>
      <c r="D205" s="77">
        <v>49936</v>
      </c>
      <c r="E205" s="77">
        <v>53340</v>
      </c>
      <c r="F205" s="77">
        <v>7.5</v>
      </c>
      <c r="G205" s="77">
        <v>24500</v>
      </c>
      <c r="H205" s="77">
        <v>6347</v>
      </c>
      <c r="I205" s="77">
        <v>0</v>
      </c>
      <c r="J205" s="77">
        <v>176</v>
      </c>
      <c r="K205" s="77">
        <v>7900</v>
      </c>
      <c r="L205" s="77">
        <v>1200</v>
      </c>
      <c r="M205" s="77">
        <v>1191</v>
      </c>
      <c r="N205" s="77"/>
      <c r="O205" s="77"/>
      <c r="P205" s="77"/>
      <c r="Q205" s="77"/>
      <c r="R205" s="77"/>
    </row>
    <row r="206" spans="1:18" ht="12.75">
      <c r="A206" s="90">
        <v>34366</v>
      </c>
      <c r="D206" s="77">
        <v>23378</v>
      </c>
      <c r="E206" s="77">
        <v>29440</v>
      </c>
      <c r="F206" s="77">
        <v>7.7</v>
      </c>
      <c r="G206" s="77">
        <v>7800</v>
      </c>
      <c r="H206" s="77">
        <v>6132</v>
      </c>
      <c r="I206" s="77">
        <v>0</v>
      </c>
      <c r="J206" s="77">
        <v>120</v>
      </c>
      <c r="K206" s="77">
        <v>4500</v>
      </c>
      <c r="L206" s="77">
        <v>1080</v>
      </c>
      <c r="M206" s="77">
        <v>437</v>
      </c>
      <c r="N206" s="77"/>
      <c r="O206" s="77"/>
      <c r="P206" s="77"/>
      <c r="Q206" s="77"/>
      <c r="R206" s="77"/>
    </row>
    <row r="207" spans="1:18" ht="12.75">
      <c r="A207" s="90">
        <v>34380</v>
      </c>
      <c r="D207" s="77">
        <v>50020</v>
      </c>
      <c r="E207" s="77">
        <v>70602</v>
      </c>
      <c r="F207" s="77">
        <v>7.2</v>
      </c>
      <c r="G207" s="77">
        <v>23400</v>
      </c>
      <c r="H207" s="77">
        <v>5854</v>
      </c>
      <c r="I207" s="77">
        <v>0</v>
      </c>
      <c r="J207" s="77">
        <v>180</v>
      </c>
      <c r="K207" s="77">
        <v>8700</v>
      </c>
      <c r="L207" s="77">
        <v>1520</v>
      </c>
      <c r="M207" s="77">
        <v>1191</v>
      </c>
      <c r="N207" s="77"/>
      <c r="O207" s="77"/>
      <c r="P207" s="77"/>
      <c r="Q207" s="77"/>
      <c r="R207" s="77"/>
    </row>
    <row r="208" spans="1:18" ht="12.75">
      <c r="A208" s="90">
        <v>34430</v>
      </c>
      <c r="D208" s="77"/>
      <c r="E208" s="77">
        <v>27110</v>
      </c>
      <c r="F208" s="77">
        <v>7.2</v>
      </c>
      <c r="G208" s="77">
        <v>12000</v>
      </c>
      <c r="H208" s="77">
        <v>8055</v>
      </c>
      <c r="I208" s="77">
        <v>0</v>
      </c>
      <c r="J208" s="77">
        <v>160</v>
      </c>
      <c r="K208" s="77">
        <v>6600</v>
      </c>
      <c r="L208" s="77">
        <v>1520</v>
      </c>
      <c r="M208" s="77">
        <v>680</v>
      </c>
      <c r="N208" s="77"/>
      <c r="O208" s="77"/>
      <c r="P208" s="77"/>
      <c r="Q208" s="77"/>
      <c r="R208" s="77"/>
    </row>
    <row r="209" spans="1:18" ht="12.75">
      <c r="A209" s="90" t="s">
        <v>42</v>
      </c>
      <c r="D209" s="77">
        <v>17600</v>
      </c>
      <c r="E209" s="77">
        <v>18530</v>
      </c>
      <c r="F209" s="77">
        <v>7.3</v>
      </c>
      <c r="G209" s="77">
        <v>7100</v>
      </c>
      <c r="H209" s="77">
        <v>3977</v>
      </c>
      <c r="I209" s="77">
        <v>0</v>
      </c>
      <c r="J209" s="77">
        <v>172</v>
      </c>
      <c r="K209" s="77">
        <v>7500</v>
      </c>
      <c r="L209" s="77">
        <v>840</v>
      </c>
      <c r="M209" s="77">
        <v>1312</v>
      </c>
      <c r="N209" s="77"/>
      <c r="O209" s="77"/>
      <c r="P209" s="77"/>
      <c r="Q209" s="77"/>
      <c r="R209" s="77"/>
    </row>
    <row r="210" spans="1:18" ht="12.75">
      <c r="A210" s="90">
        <v>34608</v>
      </c>
      <c r="D210" s="77">
        <v>28500</v>
      </c>
      <c r="E210" s="77">
        <v>32640</v>
      </c>
      <c r="F210" s="77">
        <v>7.7</v>
      </c>
      <c r="G210" s="77">
        <v>12200</v>
      </c>
      <c r="H210" s="77">
        <v>4012</v>
      </c>
      <c r="I210" s="77">
        <v>0</v>
      </c>
      <c r="J210" s="77">
        <v>156</v>
      </c>
      <c r="K210" s="77">
        <v>6400</v>
      </c>
      <c r="L210" s="77">
        <v>1160</v>
      </c>
      <c r="M210" s="77">
        <v>850</v>
      </c>
      <c r="N210" s="77"/>
      <c r="O210" s="77">
        <v>0.04</v>
      </c>
      <c r="P210" s="77">
        <v>7840</v>
      </c>
      <c r="Q210" s="77">
        <v>184</v>
      </c>
      <c r="R210" s="77"/>
    </row>
    <row r="211" spans="1:18" ht="12.75">
      <c r="A211" s="90">
        <v>34579</v>
      </c>
      <c r="D211" s="77">
        <v>32056</v>
      </c>
      <c r="E211" s="77">
        <v>35898</v>
      </c>
      <c r="F211" s="77">
        <v>7.7</v>
      </c>
      <c r="G211" s="77">
        <v>12000</v>
      </c>
      <c r="H211" s="77">
        <v>8174</v>
      </c>
      <c r="I211" s="77">
        <v>0</v>
      </c>
      <c r="J211" s="77">
        <v>148</v>
      </c>
      <c r="K211" s="77">
        <v>7200</v>
      </c>
      <c r="L211" s="77">
        <v>920</v>
      </c>
      <c r="M211" s="77">
        <v>1191</v>
      </c>
      <c r="N211" s="77">
        <v>5.5</v>
      </c>
      <c r="O211" s="77" t="s">
        <v>40</v>
      </c>
      <c r="P211" s="77">
        <v>7200</v>
      </c>
      <c r="Q211" s="92">
        <v>179.8</v>
      </c>
      <c r="R211" s="77"/>
    </row>
    <row r="212" spans="1:18" ht="12.75">
      <c r="A212" s="90">
        <v>34549</v>
      </c>
      <c r="D212" s="77">
        <v>31680</v>
      </c>
      <c r="E212" s="77">
        <v>33666</v>
      </c>
      <c r="F212" s="77">
        <v>7.5</v>
      </c>
      <c r="G212" s="77">
        <v>11500</v>
      </c>
      <c r="H212" s="77">
        <v>7933</v>
      </c>
      <c r="I212" s="77">
        <v>0</v>
      </c>
      <c r="J212" s="77">
        <v>144</v>
      </c>
      <c r="K212" s="77">
        <v>6600</v>
      </c>
      <c r="L212" s="77">
        <v>1420</v>
      </c>
      <c r="M212" s="77">
        <v>741</v>
      </c>
      <c r="N212" s="77">
        <v>4.7</v>
      </c>
      <c r="O212" s="77" t="s">
        <v>40</v>
      </c>
      <c r="P212" s="77">
        <v>7100</v>
      </c>
      <c r="Q212" s="77">
        <v>176</v>
      </c>
      <c r="R212" s="77"/>
    </row>
    <row r="213" spans="1:18" ht="12.75">
      <c r="A213" s="90">
        <v>34527</v>
      </c>
      <c r="D213" s="77">
        <v>27100</v>
      </c>
      <c r="E213" s="77">
        <v>27285</v>
      </c>
      <c r="F213" s="77">
        <v>7.3</v>
      </c>
      <c r="G213" s="77">
        <v>12000</v>
      </c>
      <c r="H213" s="77">
        <v>5159</v>
      </c>
      <c r="I213" s="77">
        <v>0</v>
      </c>
      <c r="J213" s="77">
        <v>180</v>
      </c>
      <c r="K213" s="77">
        <v>6900</v>
      </c>
      <c r="L213" s="77">
        <v>1520</v>
      </c>
      <c r="M213" s="77">
        <v>753</v>
      </c>
      <c r="N213" s="77">
        <v>2.5</v>
      </c>
      <c r="O213" s="77" t="s">
        <v>40</v>
      </c>
      <c r="P213" s="77">
        <v>7200</v>
      </c>
      <c r="Q213" s="77">
        <v>113</v>
      </c>
      <c r="R213" s="77"/>
    </row>
    <row r="214" spans="1:18" ht="12.75">
      <c r="A214" s="90" t="s">
        <v>41</v>
      </c>
      <c r="D214" s="77">
        <v>28700</v>
      </c>
      <c r="E214" s="77">
        <v>28900</v>
      </c>
      <c r="F214" s="77">
        <v>7.1</v>
      </c>
      <c r="G214" s="77">
        <v>13700</v>
      </c>
      <c r="H214" s="77">
        <v>5009</v>
      </c>
      <c r="I214" s="77">
        <v>0</v>
      </c>
      <c r="J214" s="77">
        <v>200</v>
      </c>
      <c r="K214" s="77">
        <v>6540</v>
      </c>
      <c r="L214" s="77">
        <v>1520</v>
      </c>
      <c r="M214" s="77">
        <v>666</v>
      </c>
      <c r="N214" s="77">
        <v>2.5</v>
      </c>
      <c r="O214" s="77" t="s">
        <v>40</v>
      </c>
      <c r="P214" s="77">
        <v>7290</v>
      </c>
      <c r="Q214" s="77">
        <v>113</v>
      </c>
      <c r="R214" s="77"/>
    </row>
    <row r="215" spans="1:18" ht="12.75">
      <c r="A215" s="90">
        <v>34549</v>
      </c>
      <c r="D215" s="77">
        <v>20434</v>
      </c>
      <c r="E215" s="77">
        <v>22878</v>
      </c>
      <c r="F215" s="77">
        <v>7.5</v>
      </c>
      <c r="G215" s="77">
        <v>7640</v>
      </c>
      <c r="H215" s="77">
        <v>4014</v>
      </c>
      <c r="I215" s="77">
        <v>0</v>
      </c>
      <c r="J215" s="77">
        <v>148</v>
      </c>
      <c r="K215" s="77">
        <v>5000</v>
      </c>
      <c r="L215" s="77">
        <v>920</v>
      </c>
      <c r="M215" s="77">
        <v>656</v>
      </c>
      <c r="N215" s="77">
        <v>2.4</v>
      </c>
      <c r="O215" s="77" t="s">
        <v>40</v>
      </c>
      <c r="P215" s="77">
        <v>4480</v>
      </c>
      <c r="Q215" s="77">
        <v>90</v>
      </c>
      <c r="R215" s="77"/>
    </row>
    <row r="216" spans="1:18" ht="12.75">
      <c r="A216" s="90">
        <v>34608</v>
      </c>
      <c r="D216" s="77">
        <v>21294</v>
      </c>
      <c r="E216" s="77">
        <v>22227</v>
      </c>
      <c r="F216" s="77">
        <v>7.7</v>
      </c>
      <c r="G216" s="77">
        <v>8050</v>
      </c>
      <c r="H216" s="77">
        <v>3807</v>
      </c>
      <c r="I216" s="77">
        <v>0</v>
      </c>
      <c r="J216" s="77">
        <v>188</v>
      </c>
      <c r="K216" s="77">
        <v>4550</v>
      </c>
      <c r="L216" s="77">
        <v>1040</v>
      </c>
      <c r="M216" s="77">
        <v>462</v>
      </c>
      <c r="N216" s="77"/>
      <c r="O216" s="77"/>
      <c r="P216" s="77">
        <v>4670</v>
      </c>
      <c r="Q216" s="77">
        <v>86</v>
      </c>
      <c r="R216" s="77"/>
    </row>
    <row r="217" spans="1:18" ht="12.75">
      <c r="A217" s="90">
        <v>34668</v>
      </c>
      <c r="D217" s="77">
        <v>10380</v>
      </c>
      <c r="E217" s="77">
        <v>11181.5</v>
      </c>
      <c r="F217" s="77">
        <v>8.2</v>
      </c>
      <c r="G217" s="77">
        <v>55800</v>
      </c>
      <c r="H217" s="77">
        <v>8789</v>
      </c>
      <c r="I217" s="77">
        <v>0</v>
      </c>
      <c r="J217" s="77">
        <v>264</v>
      </c>
      <c r="K217" s="77">
        <v>11200</v>
      </c>
      <c r="L217" s="77">
        <v>1480</v>
      </c>
      <c r="M217" s="77">
        <v>1822</v>
      </c>
      <c r="N217" s="77"/>
      <c r="O217" s="77"/>
      <c r="P217" s="77"/>
      <c r="Q217" s="77"/>
      <c r="R217" s="77"/>
    </row>
    <row r="218" ht="12.75">
      <c r="E218" s="44">
        <f>MIN(E10:E217)</f>
        <v>3200</v>
      </c>
    </row>
    <row r="219" ht="12.75">
      <c r="E219" s="44">
        <f>AVERAGE(E19:E217)</f>
        <v>31720.424623115578</v>
      </c>
    </row>
    <row r="220" ht="12.75">
      <c r="E220" s="44">
        <f>MAX(E10:E217)</f>
        <v>126721</v>
      </c>
    </row>
  </sheetData>
  <mergeCells count="2">
    <mergeCell ref="J3:M3"/>
    <mergeCell ref="I7:J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Rec. Hidricos</dc:creator>
  <cp:keywords/>
  <dc:description/>
  <cp:lastModifiedBy>Equipo Nº2</cp:lastModifiedBy>
  <cp:lastPrinted>2008-05-15T21:12:28Z</cp:lastPrinted>
  <dcterms:created xsi:type="dcterms:W3CDTF">2006-10-26T14:53:01Z</dcterms:created>
  <dcterms:modified xsi:type="dcterms:W3CDTF">2008-10-01T15:28:29Z</dcterms:modified>
  <cp:category/>
  <cp:version/>
  <cp:contentType/>
  <cp:contentStatus/>
</cp:coreProperties>
</file>