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idroquim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<sst xmlns="http://schemas.openxmlformats.org/spreadsheetml/2006/main" count="55" uniqueCount="40">
  <si>
    <t>RIO:</t>
  </si>
  <si>
    <t>ESTACION: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</si>
  <si>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</si>
  <si>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</si>
  <si>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</si>
  <si>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</si>
  <si>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</si>
  <si>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</si>
  <si>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</si>
  <si>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</si>
  <si>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</si>
  <si>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</si>
  <si>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</si>
  <si>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</si>
  <si>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As</t>
  </si>
  <si>
    <t>B</t>
  </si>
  <si>
    <t>R.A.S.</t>
  </si>
  <si>
    <t>OBS</t>
  </si>
  <si>
    <t>***</t>
  </si>
  <si>
    <t>(m)</t>
  </si>
  <si>
    <t>(mg/l)</t>
  </si>
  <si>
    <t>(µmhos/cm)</t>
  </si>
  <si>
    <t>PROVINCIA  DE LA PAMPA</t>
  </si>
  <si>
    <t>SECRETARÍA DE RECURSOS HÍDRICOS</t>
  </si>
  <si>
    <t>DIRECCIÓN DE INVESTIGACIÓN HÍDRICA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</si>
  <si>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</si>
  <si>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</si>
  <si>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</si>
  <si>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</si>
  <si>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</si>
  <si>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</si>
  <si>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</si>
  <si>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</si>
  <si>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</si>
  <si>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/seg)</t>
    </r>
  </si>
  <si>
    <t>La Amarga. Frente al Tapón Alonso</t>
  </si>
  <si>
    <t xml:space="preserve">LAT:    LONG:     COTA (msnm): </t>
  </si>
  <si>
    <t>minimo</t>
  </si>
  <si>
    <t>promedio</t>
  </si>
  <si>
    <t>maximo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</si>
</sst>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"/>
    <numFmt numFmtId="169" formatCode="dd/mm/yy"/>
    <numFmt numFmtId="170" formatCode="mmm\-yyyy"/>
    <numFmt numFmtId="171" formatCode="[$-2C0A]dddd\,\ dd&quot; de &quot;mmmm&quot; de &quot;yyyy"/>
  </numFmts>
  <fonts count="24">
    <font>
      <sz val="10"/>
      <name val="Arial"/>
      <family val="0"/>
    </font>
    <font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2" fillId="6" borderId="0" applyNumberFormat="0" applyBorder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1" applyNumberFormat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87">
    <xf numFmtId="0" fontId="0" fillId="0" borderId="0" xfId="0" applyAlignment="1">
      <alignment/>
    </xf>
    <xf numFmtId="2" fontId="2" fillId="1" borderId="10" xfId="51" applyNumberFormat="1" applyFont="1" applyFill="1" applyBorder="1" applyAlignment="1">
      <alignment horizontal="centerContinuous"/>
      <protection/>
    </xf>
    <xf numFmtId="168" fontId="2" fillId="1" borderId="11" xfId="51" applyNumberFormat="1" applyFont="1" applyFill="1" applyBorder="1" applyAlignment="1">
      <alignment horizontal="centerContinuous"/>
      <protection/>
    </xf>
    <xf numFmtId="0" fontId="2" fillId="1" borderId="11" xfId="51" applyFont="1" applyFill="1" applyBorder="1" applyAlignment="1">
      <alignment horizontal="centerContinuous"/>
      <protection/>
    </xf>
    <xf numFmtId="2" fontId="2" fillId="1" borderId="12" xfId="51" applyNumberFormat="1" applyFont="1" applyFill="1" applyBorder="1" applyAlignment="1">
      <alignment horizontal="centerContinuous"/>
      <protection/>
    </xf>
    <xf numFmtId="0" fontId="0" fillId="0" borderId="0" xfId="51" applyFont="1">
      <alignment/>
      <protection/>
    </xf>
    <xf numFmtId="0" fontId="2" fillId="1" borderId="11" xfId="51" applyFont="1" applyFill="1" applyBorder="1">
      <alignment/>
      <protection/>
    </xf>
    <xf numFmtId="2" fontId="2" fillId="1" borderId="11" xfId="51" applyNumberFormat="1" applyFont="1" applyFill="1" applyBorder="1">
      <alignment/>
      <protection/>
    </xf>
    <xf numFmtId="0" fontId="0" fillId="1" borderId="12" xfId="51" applyFont="1" applyFill="1" applyBorder="1" applyAlignment="1">
      <alignment horizontal="center"/>
      <protection/>
    </xf>
    <xf numFmtId="2" fontId="2" fillId="1" borderId="13" xfId="51" applyNumberFormat="1" applyFont="1" applyFill="1" applyBorder="1" applyAlignment="1">
      <alignment horizontal="centerContinuous"/>
      <protection/>
    </xf>
    <xf numFmtId="168" fontId="2" fillId="1" borderId="0" xfId="51" applyNumberFormat="1" applyFont="1" applyFill="1" applyBorder="1" applyAlignment="1">
      <alignment horizontal="centerContinuous"/>
      <protection/>
    </xf>
    <xf numFmtId="0" fontId="2" fillId="1" borderId="0" xfId="51" applyFont="1" applyFill="1" applyBorder="1" applyAlignment="1">
      <alignment horizontal="centerContinuous"/>
      <protection/>
    </xf>
    <xf numFmtId="2" fontId="2" fillId="1" borderId="14" xfId="51" applyNumberFormat="1" applyFont="1" applyFill="1" applyBorder="1" applyAlignment="1">
      <alignment horizontal="centerContinuous"/>
      <protection/>
    </xf>
    <xf numFmtId="0" fontId="2" fillId="1" borderId="0" xfId="51" applyFont="1" applyFill="1" applyBorder="1">
      <alignment/>
      <protection/>
    </xf>
    <xf numFmtId="0" fontId="2" fillId="1" borderId="0" xfId="51" applyFont="1" applyFill="1" applyBorder="1">
      <alignment/>
      <protection/>
    </xf>
    <xf numFmtId="2" fontId="2" fillId="1" borderId="0" xfId="51" applyNumberFormat="1" applyFont="1" applyFill="1" applyBorder="1">
      <alignment/>
      <protection/>
    </xf>
    <xf numFmtId="0" fontId="0" fillId="1" borderId="14" xfId="51" applyFont="1" applyFill="1" applyBorder="1" applyAlignment="1">
      <alignment horizontal="center"/>
      <protection/>
    </xf>
    <xf numFmtId="2" fontId="2" fillId="1" borderId="15" xfId="51" applyNumberFormat="1" applyFont="1" applyFill="1" applyBorder="1" applyAlignment="1">
      <alignment horizontal="centerContinuous"/>
      <protection/>
    </xf>
    <xf numFmtId="168" fontId="2" fillId="1" borderId="16" xfId="51" applyNumberFormat="1" applyFont="1" applyFill="1" applyBorder="1" applyAlignment="1">
      <alignment horizontal="centerContinuous"/>
      <protection/>
    </xf>
    <xf numFmtId="0" fontId="2" fillId="1" borderId="16" xfId="51" applyFont="1" applyFill="1" applyBorder="1" applyAlignment="1">
      <alignment horizontal="centerContinuous"/>
      <protection/>
    </xf>
    <xf numFmtId="2" fontId="2" fillId="1" borderId="17" xfId="51" applyNumberFormat="1" applyFont="1" applyFill="1" applyBorder="1" applyAlignment="1">
      <alignment horizontal="centerContinuous"/>
      <protection/>
    </xf>
    <xf numFmtId="0" fontId="2" fillId="1" borderId="16" xfId="51" applyFont="1" applyFill="1" applyBorder="1">
      <alignment/>
      <protection/>
    </xf>
    <xf numFmtId="2" fontId="2" fillId="1" borderId="16" xfId="51" applyNumberFormat="1" applyFont="1" applyFill="1" applyBorder="1">
      <alignment/>
      <protection/>
    </xf>
    <xf numFmtId="0" fontId="0" fillId="1" borderId="17" xfId="51" applyFont="1" applyFill="1" applyBorder="1" applyAlignment="1">
      <alignment horizontal="center"/>
      <protection/>
    </xf>
    <xf numFmtId="0" fontId="1" fillId="0" borderId="0" xfId="51">
      <alignment/>
      <protection/>
    </xf>
    <xf numFmtId="169" fontId="3" fillId="0" borderId="0" xfId="51" applyNumberFormat="1" applyFont="1">
      <alignment/>
      <protection/>
    </xf>
    <xf numFmtId="2" fontId="3" fillId="0" borderId="0" xfId="51" applyNumberFormat="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169" fontId="5" fillId="0" borderId="18" xfId="51" applyNumberFormat="1" applyFont="1" applyBorder="1" applyAlignment="1">
      <alignment horizontal="center"/>
      <protection/>
    </xf>
    <xf numFmtId="2" fontId="5" fillId="0" borderId="19" xfId="51" applyNumberFormat="1" applyFont="1" applyBorder="1" applyAlignment="1">
      <alignment horizontal="center"/>
      <protection/>
    </xf>
    <xf numFmtId="0" fontId="5" fillId="0" borderId="19" xfId="51" applyFont="1" applyBorder="1" applyAlignment="1">
      <alignment horizontal="center"/>
      <protection/>
    </xf>
    <xf numFmtId="0" fontId="5" fillId="0" borderId="19" xfId="51" applyFont="1" applyBorder="1" applyAlignment="1">
      <alignment/>
      <protection/>
    </xf>
    <xf numFmtId="0" fontId="5" fillId="0" borderId="20" xfId="5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169" fontId="5" fillId="0" borderId="22" xfId="51" applyNumberFormat="1" applyFont="1" applyBorder="1" applyAlignment="1">
      <alignment horizontal="center"/>
      <protection/>
    </xf>
    <xf numFmtId="2" fontId="5" fillId="0" borderId="23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0" fontId="5" fillId="0" borderId="24" xfId="51" applyFont="1" applyBorder="1" applyAlignment="1">
      <alignment horizontal="center"/>
      <protection/>
    </xf>
    <xf numFmtId="0" fontId="5" fillId="0" borderId="25" xfId="51" applyFont="1" applyBorder="1" applyAlignment="1">
      <alignment horizontal="center"/>
      <protection/>
    </xf>
    <xf numFmtId="0" fontId="5" fillId="0" borderId="26" xfId="51" applyFont="1" applyBorder="1" applyAlignment="1">
      <alignment horizontal="center"/>
      <protection/>
    </xf>
    <xf numFmtId="169" fontId="5" fillId="0" borderId="27" xfId="51" applyNumberFormat="1" applyFont="1" applyBorder="1" applyAlignment="1">
      <alignment horizontal="center"/>
      <protection/>
    </xf>
    <xf numFmtId="2" fontId="5" fillId="0" borderId="28" xfId="51" applyNumberFormat="1" applyFont="1" applyBorder="1" applyAlignment="1">
      <alignment horizontal="center"/>
      <protection/>
    </xf>
    <xf numFmtId="0" fontId="5" fillId="0" borderId="28" xfId="51" applyFont="1" applyBorder="1" applyAlignment="1">
      <alignment horizontal="center"/>
      <protection/>
    </xf>
    <xf numFmtId="0" fontId="5" fillId="0" borderId="29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  <xf numFmtId="14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1" fillId="0" borderId="0" xfId="51" applyNumberFormat="1">
      <alignment/>
      <protection/>
    </xf>
    <xf numFmtId="2" fontId="3" fillId="0" borderId="24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1" borderId="11" xfId="51" applyNumberFormat="1" applyFont="1" applyFill="1" applyBorder="1">
      <alignment/>
      <protection/>
    </xf>
    <xf numFmtId="1" fontId="2" fillId="1" borderId="0" xfId="51" applyNumberFormat="1" applyFont="1" applyFill="1" applyBorder="1">
      <alignment/>
      <protection/>
    </xf>
    <xf numFmtId="1" fontId="2" fillId="1" borderId="16" xfId="51" applyNumberFormat="1" applyFont="1" applyFill="1" applyBorder="1">
      <alignment/>
      <protection/>
    </xf>
    <xf numFmtId="1" fontId="1" fillId="0" borderId="0" xfId="51" applyNumberFormat="1">
      <alignment/>
      <protection/>
    </xf>
    <xf numFmtId="1" fontId="3" fillId="0" borderId="0" xfId="51" applyNumberFormat="1" applyFont="1">
      <alignment/>
      <protection/>
    </xf>
    <xf numFmtId="1" fontId="5" fillId="0" borderId="19" xfId="51" applyNumberFormat="1" applyFont="1" applyBorder="1" applyAlignment="1">
      <alignment horizontal="center"/>
      <protection/>
    </xf>
    <xf numFmtId="1" fontId="5" fillId="0" borderId="23" xfId="51" applyNumberFormat="1" applyFont="1" applyBorder="1" applyAlignment="1">
      <alignment horizontal="center"/>
      <protection/>
    </xf>
    <xf numFmtId="1" fontId="5" fillId="0" borderId="28" xfId="51" applyNumberFormat="1" applyFont="1" applyBorder="1" applyAlignment="1">
      <alignment horizontal="center"/>
      <protection/>
    </xf>
    <xf numFmtId="1" fontId="3" fillId="0" borderId="24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1" borderId="10" xfId="51" applyNumberFormat="1" applyFont="1" applyFill="1" applyBorder="1">
      <alignment/>
      <protection/>
    </xf>
    <xf numFmtId="1" fontId="2" fillId="1" borderId="13" xfId="51" applyNumberFormat="1" applyFont="1" applyFill="1" applyBorder="1">
      <alignment/>
      <protection/>
    </xf>
    <xf numFmtId="1" fontId="5" fillId="0" borderId="24" xfId="51" applyNumberFormat="1" applyFont="1" applyBorder="1" applyAlignment="1">
      <alignment horizontal="center"/>
      <protection/>
    </xf>
    <xf numFmtId="1" fontId="0" fillId="1" borderId="12" xfId="51" applyNumberFormat="1" applyFont="1" applyFill="1" applyBorder="1" applyAlignment="1">
      <alignment horizontal="centerContinuous"/>
      <protection/>
    </xf>
    <xf numFmtId="1" fontId="0" fillId="1" borderId="14" xfId="51" applyNumberFormat="1" applyFont="1" applyFill="1" applyBorder="1" applyAlignment="1">
      <alignment horizontal="centerContinuous"/>
      <protection/>
    </xf>
    <xf numFmtId="1" fontId="0" fillId="1" borderId="17" xfId="51" applyNumberFormat="1" applyFont="1" applyFill="1" applyBorder="1" applyAlignment="1">
      <alignment horizontal="centerContinuous"/>
      <protection/>
    </xf>
    <xf numFmtId="1" fontId="4" fillId="0" borderId="0" xfId="51" applyNumberFormat="1" applyFont="1">
      <alignment/>
      <protection/>
    </xf>
    <xf numFmtId="1" fontId="2" fillId="1" borderId="11" xfId="51" applyNumberFormat="1" applyFont="1" applyFill="1" applyBorder="1" applyAlignment="1">
      <alignment horizontal="centerContinuous"/>
      <protection/>
    </xf>
    <xf numFmtId="1" fontId="2" fillId="1" borderId="0" xfId="51" applyNumberFormat="1" applyFont="1" applyFill="1" applyBorder="1" applyAlignment="1">
      <alignment horizontal="centerContinuous"/>
      <protection/>
    </xf>
    <xf numFmtId="1" fontId="2" fillId="1" borderId="16" xfId="51" applyNumberFormat="1" applyFont="1" applyFill="1" applyBorder="1" applyAlignment="1">
      <alignment horizontal="centerContinuous"/>
      <protection/>
    </xf>
    <xf numFmtId="0" fontId="3" fillId="0" borderId="0" xfId="0" applyFont="1" applyAlignment="1">
      <alignment/>
    </xf>
    <xf numFmtId="0" fontId="3" fillId="0" borderId="24" xfId="0" applyFont="1" applyFill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18" borderId="24" xfId="0" applyNumberFormat="1" applyFont="1" applyFill="1" applyBorder="1" applyAlignment="1">
      <alignment/>
    </xf>
    <xf numFmtId="0" fontId="7" fillId="19" borderId="24" xfId="0" applyFont="1" applyFill="1" applyBorder="1" applyAlignment="1">
      <alignment/>
    </xf>
    <xf numFmtId="0" fontId="3" fillId="19" borderId="24" xfId="0" applyFont="1" applyFill="1" applyBorder="1" applyAlignment="1">
      <alignment/>
    </xf>
    <xf numFmtId="1" fontId="3" fillId="19" borderId="24" xfId="0" applyNumberFormat="1" applyFont="1" applyFill="1" applyBorder="1" applyAlignment="1">
      <alignment/>
    </xf>
    <xf numFmtId="2" fontId="3" fillId="19" borderId="24" xfId="0" applyNumberFormat="1" applyFont="1" applyFill="1" applyBorder="1" applyAlignment="1">
      <alignment/>
    </xf>
    <xf numFmtId="0" fontId="2" fillId="1" borderId="15" xfId="51" applyFont="1" applyFill="1" applyBorder="1" applyAlignment="1">
      <alignment horizontal="center"/>
      <protection/>
    </xf>
    <xf numFmtId="0" fontId="2" fillId="1" borderId="16" xfId="51" applyFont="1" applyFill="1" applyBorder="1" applyAlignment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2" fontId="2" fillId="1" borderId="11" xfId="51" applyNumberFormat="1" applyFont="1" applyFill="1" applyBorder="1" applyAlignment="1">
      <alignment horizontal="centerContinuous"/>
      <protection/>
    </xf>
    <xf numFmtId="2" fontId="2" fillId="1" borderId="0" xfId="51" applyNumberFormat="1" applyFont="1" applyFill="1" applyBorder="1" applyAlignment="1">
      <alignment horizontal="centerContinuous"/>
      <protection/>
    </xf>
    <xf numFmtId="2" fontId="2" fillId="1" borderId="16" xfId="51" applyNumberFormat="1" applyFont="1" applyFill="1" applyBorder="1" applyAlignment="1">
      <alignment horizontal="centerContinuous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B1">
      <pane ySplit="8" topLeftCell="BM27" activePane="bottomLeft" state="frozen"/>
      <selection pane="topLeft" activeCell="A1" sqref="A1"/>
      <selection pane="bottomLeft" activeCell="Q47" sqref="Q47"/>
    </sheetView>
  </sheetViews>
  <sheetFormatPr defaultColWidth="11.421875" defaultRowHeight="12.75"/>
  <cols>
    <col min="1" max="1" width="10.7109375" style="0" customWidth="1"/>
    <col min="2" max="2" width="9.140625" style="0" customWidth="1"/>
    <col min="3" max="3" width="8.57421875" style="50" customWidth="1"/>
    <col min="4" max="4" width="9.57421875" style="60" customWidth="1"/>
    <col min="5" max="5" width="10.00390625" style="0" customWidth="1"/>
    <col min="6" max="6" width="6.00390625" style="50" customWidth="1"/>
    <col min="7" max="7" width="6.57421875" style="60" customWidth="1"/>
    <col min="8" max="8" width="10.140625" style="0" customWidth="1"/>
    <col min="9" max="9" width="10.421875" style="0" customWidth="1"/>
    <col min="10" max="10" width="6.421875" style="60" customWidth="1"/>
    <col min="11" max="11" width="7.28125" style="0" customWidth="1"/>
    <col min="12" max="12" width="7.8515625" style="0" customWidth="1"/>
    <col min="13" max="13" width="8.8515625" style="60" customWidth="1"/>
    <col min="14" max="14" width="6.8515625" style="50" customWidth="1"/>
    <col min="15" max="15" width="4.421875" style="0" customWidth="1"/>
    <col min="16" max="16" width="7.140625" style="60" customWidth="1"/>
    <col min="17" max="17" width="7.140625" style="50" customWidth="1"/>
    <col min="18" max="18" width="8.8515625" style="0" customWidth="1"/>
  </cols>
  <sheetData>
    <row r="1" spans="1:20" ht="12.75">
      <c r="A1" s="1" t="s">
        <v>22</v>
      </c>
      <c r="B1" s="2"/>
      <c r="C1" s="84"/>
      <c r="D1" s="68"/>
      <c r="E1" s="3"/>
      <c r="F1" s="4"/>
      <c r="G1" s="64"/>
      <c r="H1" s="5"/>
      <c r="I1" s="5"/>
      <c r="J1" s="61" t="s">
        <v>0</v>
      </c>
      <c r="K1" s="6"/>
      <c r="L1" s="6"/>
      <c r="M1" s="51"/>
      <c r="N1" s="7"/>
      <c r="O1" s="6"/>
      <c r="P1" s="51"/>
      <c r="Q1" s="7"/>
      <c r="R1" s="6"/>
      <c r="S1" s="6"/>
      <c r="T1" s="8"/>
    </row>
    <row r="2" spans="1:20" ht="12.75">
      <c r="A2" s="9" t="s">
        <v>23</v>
      </c>
      <c r="B2" s="10"/>
      <c r="C2" s="85"/>
      <c r="D2" s="69"/>
      <c r="E2" s="11"/>
      <c r="F2" s="12"/>
      <c r="G2" s="65"/>
      <c r="H2" s="5"/>
      <c r="I2" s="5"/>
      <c r="J2" s="62" t="s">
        <v>1</v>
      </c>
      <c r="K2" s="13"/>
      <c r="L2" s="14" t="s">
        <v>35</v>
      </c>
      <c r="M2" s="52"/>
      <c r="N2" s="15"/>
      <c r="O2" s="13"/>
      <c r="P2" s="52"/>
      <c r="Q2" s="15"/>
      <c r="R2" s="13"/>
      <c r="S2" s="13"/>
      <c r="T2" s="16"/>
    </row>
    <row r="3" spans="1:20" ht="13.5" thickBot="1">
      <c r="A3" s="17" t="s">
        <v>24</v>
      </c>
      <c r="B3" s="18"/>
      <c r="C3" s="86"/>
      <c r="D3" s="70"/>
      <c r="E3" s="19"/>
      <c r="F3" s="20"/>
      <c r="G3" s="66"/>
      <c r="H3" s="5"/>
      <c r="I3" s="5"/>
      <c r="J3" s="80" t="s">
        <v>36</v>
      </c>
      <c r="K3" s="81"/>
      <c r="L3" s="81"/>
      <c r="M3" s="81"/>
      <c r="N3" s="22"/>
      <c r="O3" s="21"/>
      <c r="P3" s="53"/>
      <c r="Q3" s="22"/>
      <c r="R3" s="21"/>
      <c r="S3" s="21"/>
      <c r="T3" s="23"/>
    </row>
    <row r="4" spans="1:20" ht="15">
      <c r="A4" s="24"/>
      <c r="B4" s="24"/>
      <c r="C4" s="48"/>
      <c r="D4" s="54"/>
      <c r="E4" s="24"/>
      <c r="F4" s="48"/>
      <c r="G4" s="54"/>
      <c r="H4" s="24"/>
      <c r="I4" s="24"/>
      <c r="J4" s="54"/>
      <c r="K4" s="24"/>
      <c r="L4" s="24"/>
      <c r="M4" s="54"/>
      <c r="N4" s="48"/>
      <c r="O4" s="24"/>
      <c r="P4" s="54"/>
      <c r="Q4" s="48"/>
      <c r="R4" s="24"/>
      <c r="S4" s="24"/>
      <c r="T4" s="24"/>
    </row>
    <row r="5" spans="1:20" ht="15.75">
      <c r="A5" s="25"/>
      <c r="B5" s="26"/>
      <c r="C5" s="26"/>
      <c r="D5" s="55"/>
      <c r="E5" s="27"/>
      <c r="F5" s="26"/>
      <c r="G5" s="67" t="s">
        <v>2</v>
      </c>
      <c r="H5" s="27"/>
      <c r="I5" s="27"/>
      <c r="J5" s="55"/>
      <c r="K5" s="27"/>
      <c r="L5" s="27"/>
      <c r="M5" s="55"/>
      <c r="N5" s="26"/>
      <c r="O5" s="27"/>
      <c r="P5" s="55"/>
      <c r="Q5" s="26"/>
      <c r="R5" s="27"/>
      <c r="S5" s="27"/>
      <c r="T5" s="28"/>
    </row>
    <row r="6" spans="1:20" ht="13.5" thickBot="1">
      <c r="A6" s="25"/>
      <c r="B6" s="26"/>
      <c r="C6" s="26"/>
      <c r="D6" s="55"/>
      <c r="E6" s="27"/>
      <c r="F6" s="26"/>
      <c r="G6" s="55"/>
      <c r="H6" s="27"/>
      <c r="I6" s="27"/>
      <c r="J6" s="55"/>
      <c r="K6" s="27"/>
      <c r="L6" s="27"/>
      <c r="M6" s="55"/>
      <c r="N6" s="26"/>
      <c r="O6" s="27"/>
      <c r="P6" s="55"/>
      <c r="Q6" s="26"/>
      <c r="R6" s="27"/>
      <c r="S6" s="27"/>
      <c r="T6" s="28"/>
    </row>
    <row r="7" spans="1:20" ht="13.5" thickTop="1">
      <c r="A7" s="29"/>
      <c r="B7" s="30"/>
      <c r="C7" s="30"/>
      <c r="D7" s="56" t="s">
        <v>3</v>
      </c>
      <c r="E7" s="31" t="s">
        <v>4</v>
      </c>
      <c r="F7" s="30"/>
      <c r="G7" s="56"/>
      <c r="H7" s="32"/>
      <c r="I7" s="82" t="s">
        <v>5</v>
      </c>
      <c r="J7" s="83"/>
      <c r="K7" s="31" t="s">
        <v>6</v>
      </c>
      <c r="L7" s="31"/>
      <c r="M7" s="56"/>
      <c r="N7" s="30"/>
      <c r="O7" s="31"/>
      <c r="P7" s="56"/>
      <c r="Q7" s="30"/>
      <c r="R7" s="33"/>
      <c r="S7" s="33"/>
      <c r="T7" s="34"/>
    </row>
    <row r="8" spans="1:20" ht="12.75">
      <c r="A8" s="35" t="s">
        <v>7</v>
      </c>
      <c r="B8" s="36" t="s">
        <v>8</v>
      </c>
      <c r="C8" s="36" t="s">
        <v>9</v>
      </c>
      <c r="D8" s="57" t="s">
        <v>10</v>
      </c>
      <c r="E8" s="37" t="s">
        <v>11</v>
      </c>
      <c r="F8" s="36" t="s">
        <v>12</v>
      </c>
      <c r="G8" s="57" t="s">
        <v>25</v>
      </c>
      <c r="H8" s="37" t="s">
        <v>26</v>
      </c>
      <c r="I8" s="38" t="s">
        <v>27</v>
      </c>
      <c r="J8" s="63" t="s">
        <v>28</v>
      </c>
      <c r="K8" s="37" t="s">
        <v>13</v>
      </c>
      <c r="L8" s="37" t="s">
        <v>29</v>
      </c>
      <c r="M8" s="57" t="s">
        <v>30</v>
      </c>
      <c r="N8" s="36" t="s">
        <v>31</v>
      </c>
      <c r="O8" s="37" t="s">
        <v>14</v>
      </c>
      <c r="P8" s="57" t="s">
        <v>32</v>
      </c>
      <c r="Q8" s="36" t="s">
        <v>33</v>
      </c>
      <c r="R8" s="39" t="s">
        <v>15</v>
      </c>
      <c r="S8" s="39" t="s">
        <v>16</v>
      </c>
      <c r="T8" s="40" t="s">
        <v>17</v>
      </c>
    </row>
    <row r="9" spans="1:20" ht="12.75">
      <c r="A9" s="41" t="s">
        <v>18</v>
      </c>
      <c r="B9" s="42" t="s">
        <v>19</v>
      </c>
      <c r="C9" s="42" t="s">
        <v>34</v>
      </c>
      <c r="D9" s="58" t="s">
        <v>20</v>
      </c>
      <c r="E9" s="43" t="s">
        <v>21</v>
      </c>
      <c r="F9" s="42" t="s">
        <v>18</v>
      </c>
      <c r="G9" s="58" t="s">
        <v>20</v>
      </c>
      <c r="H9" s="43" t="s">
        <v>20</v>
      </c>
      <c r="I9" s="43" t="s">
        <v>20</v>
      </c>
      <c r="J9" s="58" t="s">
        <v>20</v>
      </c>
      <c r="K9" s="43" t="s">
        <v>18</v>
      </c>
      <c r="L9" s="43" t="s">
        <v>20</v>
      </c>
      <c r="M9" s="58" t="s">
        <v>20</v>
      </c>
      <c r="N9" s="42" t="s">
        <v>20</v>
      </c>
      <c r="O9" s="43" t="s">
        <v>20</v>
      </c>
      <c r="P9" s="58" t="s">
        <v>20</v>
      </c>
      <c r="Q9" s="42" t="s">
        <v>20</v>
      </c>
      <c r="R9" s="43" t="s">
        <v>20</v>
      </c>
      <c r="S9" s="44" t="s">
        <v>18</v>
      </c>
      <c r="T9" s="45" t="s">
        <v>18</v>
      </c>
    </row>
    <row r="10" spans="1:20" ht="12.75">
      <c r="A10" s="46">
        <v>38941</v>
      </c>
      <c r="B10" s="47"/>
      <c r="C10" s="49"/>
      <c r="D10" s="59">
        <v>9100</v>
      </c>
      <c r="E10" s="47">
        <v>12100</v>
      </c>
      <c r="F10" s="49">
        <v>7.59</v>
      </c>
      <c r="G10" s="59">
        <v>3042</v>
      </c>
      <c r="H10" s="47">
        <v>2500</v>
      </c>
      <c r="I10" s="47">
        <v>0</v>
      </c>
      <c r="J10" s="59">
        <v>195</v>
      </c>
      <c r="K10" s="47">
        <v>2640</v>
      </c>
      <c r="L10" s="47">
        <v>1057</v>
      </c>
      <c r="M10" s="59">
        <v>385</v>
      </c>
      <c r="N10" s="49">
        <v>2.28</v>
      </c>
      <c r="O10" s="47"/>
      <c r="P10" s="59">
        <v>1275</v>
      </c>
      <c r="Q10" s="49">
        <v>56</v>
      </c>
      <c r="R10" s="47"/>
      <c r="S10" s="47"/>
      <c r="T10" s="47"/>
    </row>
    <row r="11" spans="1:20" ht="12.75">
      <c r="A11" s="46">
        <v>38968</v>
      </c>
      <c r="B11" s="47"/>
      <c r="C11" s="49"/>
      <c r="D11" s="59">
        <v>7940</v>
      </c>
      <c r="E11" s="47">
        <v>11320</v>
      </c>
      <c r="F11" s="49">
        <v>8.4</v>
      </c>
      <c r="G11" s="59">
        <v>2650</v>
      </c>
      <c r="H11" s="47">
        <v>1900</v>
      </c>
      <c r="I11" s="47">
        <v>0</v>
      </c>
      <c r="J11" s="59">
        <v>70</v>
      </c>
      <c r="K11" s="47">
        <v>2500</v>
      </c>
      <c r="L11" s="47">
        <v>1000</v>
      </c>
      <c r="M11" s="59">
        <v>365</v>
      </c>
      <c r="N11" s="49">
        <v>2.46</v>
      </c>
      <c r="O11" s="47"/>
      <c r="P11" s="59">
        <v>795</v>
      </c>
      <c r="Q11" s="49">
        <v>56</v>
      </c>
      <c r="R11" s="47"/>
      <c r="S11" s="47"/>
      <c r="T11" s="47"/>
    </row>
    <row r="12" spans="1:20" ht="12.75">
      <c r="A12" s="46">
        <v>39001</v>
      </c>
      <c r="B12" s="47"/>
      <c r="C12" s="49"/>
      <c r="D12" s="59">
        <v>10958.4</v>
      </c>
      <c r="E12" s="47"/>
      <c r="F12" s="49">
        <v>6.45</v>
      </c>
      <c r="G12" s="59">
        <v>3131.1</v>
      </c>
      <c r="H12" s="47">
        <v>2100</v>
      </c>
      <c r="I12" s="47">
        <v>0</v>
      </c>
      <c r="J12" s="59">
        <v>79.9</v>
      </c>
      <c r="K12" s="47">
        <v>2745</v>
      </c>
      <c r="L12" s="47">
        <v>774</v>
      </c>
      <c r="M12" s="59">
        <v>194.4</v>
      </c>
      <c r="N12" s="49"/>
      <c r="O12" s="47"/>
      <c r="P12" s="59">
        <v>1186</v>
      </c>
      <c r="Q12" s="49">
        <v>319.9</v>
      </c>
      <c r="R12" s="47"/>
      <c r="S12" s="47"/>
      <c r="T12" s="47"/>
    </row>
    <row r="13" spans="1:20" ht="12.75">
      <c r="A13" s="46">
        <v>39063</v>
      </c>
      <c r="B13" s="47"/>
      <c r="C13" s="49"/>
      <c r="D13" s="59">
        <v>11890</v>
      </c>
      <c r="E13" s="47">
        <v>16400</v>
      </c>
      <c r="F13" s="49">
        <v>7.21</v>
      </c>
      <c r="G13" s="59">
        <v>3688</v>
      </c>
      <c r="H13" s="47">
        <v>3000</v>
      </c>
      <c r="I13" s="47">
        <v>0</v>
      </c>
      <c r="J13" s="59">
        <v>295</v>
      </c>
      <c r="K13" s="47">
        <v>4113</v>
      </c>
      <c r="L13" s="47">
        <v>1646</v>
      </c>
      <c r="M13" s="59">
        <v>600</v>
      </c>
      <c r="N13" s="49">
        <v>4.7</v>
      </c>
      <c r="O13" s="47"/>
      <c r="P13" s="59">
        <v>880</v>
      </c>
      <c r="Q13" s="49">
        <v>76</v>
      </c>
      <c r="R13" s="47"/>
      <c r="S13" s="47"/>
      <c r="T13" s="47"/>
    </row>
    <row r="14" spans="1:20" ht="12.75">
      <c r="A14" s="46">
        <v>39100</v>
      </c>
      <c r="B14" s="47"/>
      <c r="C14" s="49"/>
      <c r="D14" s="59">
        <v>22590</v>
      </c>
      <c r="E14" s="47">
        <v>29700</v>
      </c>
      <c r="F14" s="49">
        <v>7.36</v>
      </c>
      <c r="G14" s="59">
        <v>6319</v>
      </c>
      <c r="H14" s="47">
        <v>8500</v>
      </c>
      <c r="I14" s="47">
        <v>0</v>
      </c>
      <c r="J14" s="59">
        <v>220</v>
      </c>
      <c r="K14" s="47">
        <v>6600</v>
      </c>
      <c r="L14" s="47">
        <v>2642</v>
      </c>
      <c r="M14" s="59">
        <v>962</v>
      </c>
      <c r="N14" s="49">
        <v>3.66</v>
      </c>
      <c r="O14" s="47"/>
      <c r="P14" s="59">
        <v>3352.5</v>
      </c>
      <c r="Q14" s="49">
        <v>95</v>
      </c>
      <c r="R14" s="47"/>
      <c r="S14" s="47"/>
      <c r="T14" s="47"/>
    </row>
    <row r="15" spans="1:20" s="71" customFormat="1" ht="11.25">
      <c r="A15" s="46">
        <v>39124</v>
      </c>
      <c r="B15" s="47"/>
      <c r="C15" s="49"/>
      <c r="D15" s="59">
        <v>21600</v>
      </c>
      <c r="E15" s="72">
        <v>30800</v>
      </c>
      <c r="F15" s="49">
        <v>7.86</v>
      </c>
      <c r="G15" s="59">
        <v>6989</v>
      </c>
      <c r="H15" s="72">
        <v>4100</v>
      </c>
      <c r="I15" s="72">
        <v>0</v>
      </c>
      <c r="J15" s="59">
        <v>210</v>
      </c>
      <c r="K15" s="72">
        <v>5720</v>
      </c>
      <c r="L15" s="72">
        <v>2290</v>
      </c>
      <c r="M15" s="59">
        <v>833.5</v>
      </c>
      <c r="N15" s="49">
        <v>4.2</v>
      </c>
      <c r="O15" s="47"/>
      <c r="P15" s="59">
        <v>2340</v>
      </c>
      <c r="Q15" s="49">
        <v>70</v>
      </c>
      <c r="R15" s="47"/>
      <c r="S15" s="47"/>
      <c r="T15" s="47"/>
    </row>
    <row r="16" spans="1:20" s="71" customFormat="1" ht="11.25">
      <c r="A16" s="46">
        <v>39156</v>
      </c>
      <c r="B16" s="47"/>
      <c r="C16" s="49"/>
      <c r="D16" s="59">
        <v>25510</v>
      </c>
      <c r="E16" s="72">
        <v>36500</v>
      </c>
      <c r="F16" s="49">
        <v>7.43</v>
      </c>
      <c r="G16" s="59">
        <v>8702</v>
      </c>
      <c r="H16" s="72">
        <v>8100</v>
      </c>
      <c r="I16" s="72">
        <v>0</v>
      </c>
      <c r="J16" s="59">
        <v>215</v>
      </c>
      <c r="K16" s="72">
        <v>6182</v>
      </c>
      <c r="L16" s="72">
        <v>2475</v>
      </c>
      <c r="M16" s="59">
        <v>900</v>
      </c>
      <c r="N16" s="49">
        <v>3.6</v>
      </c>
      <c r="O16" s="47"/>
      <c r="P16" s="59">
        <v>5009</v>
      </c>
      <c r="Q16" s="49">
        <v>103</v>
      </c>
      <c r="R16" s="47"/>
      <c r="S16" s="47"/>
      <c r="T16" s="47"/>
    </row>
    <row r="17" spans="1:20" s="71" customFormat="1" ht="11.25">
      <c r="A17" s="46">
        <v>39234</v>
      </c>
      <c r="B17" s="47"/>
      <c r="C17" s="49"/>
      <c r="D17" s="59">
        <v>14090</v>
      </c>
      <c r="E17" s="72">
        <v>20500</v>
      </c>
      <c r="F17" s="49">
        <v>7.2</v>
      </c>
      <c r="G17" s="59">
        <v>4255</v>
      </c>
      <c r="H17" s="72">
        <v>4300</v>
      </c>
      <c r="I17" s="72">
        <v>0</v>
      </c>
      <c r="J17" s="59">
        <v>155</v>
      </c>
      <c r="K17" s="72">
        <v>3345</v>
      </c>
      <c r="L17" s="72">
        <v>1339</v>
      </c>
      <c r="M17" s="59">
        <v>487.5</v>
      </c>
      <c r="N17" s="49">
        <v>0.66</v>
      </c>
      <c r="O17" s="47"/>
      <c r="P17" s="59">
        <v>2369</v>
      </c>
      <c r="Q17" s="49">
        <v>92</v>
      </c>
      <c r="R17" s="47"/>
      <c r="S17" s="47"/>
      <c r="T17" s="47"/>
    </row>
    <row r="18" spans="1:20" s="71" customFormat="1" ht="11.25">
      <c r="A18" s="46">
        <v>39241</v>
      </c>
      <c r="B18" s="47"/>
      <c r="C18" s="49"/>
      <c r="D18" s="59">
        <v>10650</v>
      </c>
      <c r="E18" s="72">
        <v>15200</v>
      </c>
      <c r="F18" s="49">
        <v>7.69</v>
      </c>
      <c r="G18" s="59">
        <v>3370</v>
      </c>
      <c r="H18" s="72">
        <v>3100</v>
      </c>
      <c r="I18" s="72">
        <v>0</v>
      </c>
      <c r="J18" s="59">
        <v>275</v>
      </c>
      <c r="K18" s="72">
        <v>3000</v>
      </c>
      <c r="L18" s="72">
        <v>1201</v>
      </c>
      <c r="M18" s="59">
        <v>437</v>
      </c>
      <c r="N18" s="49">
        <v>1.7</v>
      </c>
      <c r="O18" s="47"/>
      <c r="P18" s="59">
        <v>1533</v>
      </c>
      <c r="Q18" s="49">
        <v>70</v>
      </c>
      <c r="R18" s="47"/>
      <c r="S18" s="47"/>
      <c r="T18" s="47"/>
    </row>
    <row r="19" spans="1:20" s="71" customFormat="1" ht="11.25">
      <c r="A19" s="46">
        <v>39243</v>
      </c>
      <c r="B19" s="47"/>
      <c r="C19" s="49">
        <v>2.91</v>
      </c>
      <c r="D19" s="59"/>
      <c r="E19" s="72"/>
      <c r="F19" s="49"/>
      <c r="G19" s="59"/>
      <c r="H19" s="72"/>
      <c r="I19" s="72"/>
      <c r="J19" s="59"/>
      <c r="K19" s="72"/>
      <c r="L19" s="72"/>
      <c r="M19" s="59"/>
      <c r="N19" s="49"/>
      <c r="O19" s="47"/>
      <c r="P19" s="59"/>
      <c r="Q19" s="49"/>
      <c r="R19" s="47"/>
      <c r="S19" s="47"/>
      <c r="T19" s="47"/>
    </row>
    <row r="20" spans="1:20" s="71" customFormat="1" ht="11.25">
      <c r="A20" s="46">
        <v>39252</v>
      </c>
      <c r="B20" s="47"/>
      <c r="C20" s="49"/>
      <c r="D20" s="59">
        <v>12800</v>
      </c>
      <c r="E20" s="72">
        <v>18300</v>
      </c>
      <c r="F20" s="49">
        <v>7.89</v>
      </c>
      <c r="G20" s="59">
        <v>3350</v>
      </c>
      <c r="H20" s="72">
        <v>2700</v>
      </c>
      <c r="I20" s="72">
        <v>0</v>
      </c>
      <c r="J20" s="59">
        <v>155</v>
      </c>
      <c r="K20" s="72">
        <v>2860</v>
      </c>
      <c r="L20" s="72">
        <v>1145</v>
      </c>
      <c r="M20" s="59">
        <v>416.7</v>
      </c>
      <c r="N20" s="49">
        <v>3.04</v>
      </c>
      <c r="O20" s="47"/>
      <c r="P20" s="59">
        <v>1387</v>
      </c>
      <c r="Q20" s="49">
        <v>69</v>
      </c>
      <c r="R20" s="47"/>
      <c r="S20" s="47"/>
      <c r="T20" s="47"/>
    </row>
    <row r="21" spans="1:20" s="71" customFormat="1" ht="11.25">
      <c r="A21" s="46">
        <v>39258</v>
      </c>
      <c r="B21" s="47"/>
      <c r="C21" s="49">
        <v>2.82</v>
      </c>
      <c r="D21" s="59">
        <v>10500</v>
      </c>
      <c r="E21" s="72">
        <v>15100</v>
      </c>
      <c r="F21" s="49">
        <v>7.84</v>
      </c>
      <c r="G21" s="59">
        <v>3917</v>
      </c>
      <c r="H21" s="72">
        <v>2400</v>
      </c>
      <c r="I21" s="72">
        <v>0</v>
      </c>
      <c r="J21" s="59">
        <v>560</v>
      </c>
      <c r="K21" s="72">
        <v>3100</v>
      </c>
      <c r="L21" s="72">
        <v>1241</v>
      </c>
      <c r="M21" s="59">
        <v>451.7</v>
      </c>
      <c r="N21" s="49">
        <v>3.15</v>
      </c>
      <c r="O21" s="47"/>
      <c r="P21" s="59">
        <v>1598</v>
      </c>
      <c r="Q21" s="49">
        <v>52</v>
      </c>
      <c r="R21" s="47"/>
      <c r="S21" s="47"/>
      <c r="T21" s="47"/>
    </row>
    <row r="22" spans="1:20" ht="12.75">
      <c r="A22" s="46">
        <v>39268</v>
      </c>
      <c r="B22" s="47"/>
      <c r="C22" s="49">
        <v>2.9</v>
      </c>
      <c r="D22" s="59">
        <v>9340</v>
      </c>
      <c r="E22" s="47">
        <v>13200</v>
      </c>
      <c r="F22" s="49">
        <v>7.65</v>
      </c>
      <c r="G22" s="59">
        <v>3495</v>
      </c>
      <c r="H22" s="47">
        <v>2200</v>
      </c>
      <c r="I22" s="47">
        <v>0</v>
      </c>
      <c r="J22" s="59">
        <v>245</v>
      </c>
      <c r="K22" s="47">
        <v>2930</v>
      </c>
      <c r="L22" s="47">
        <v>1193</v>
      </c>
      <c r="M22" s="59">
        <v>434</v>
      </c>
      <c r="N22" s="49">
        <v>2.03</v>
      </c>
      <c r="O22" s="47"/>
      <c r="P22" s="59">
        <v>1195</v>
      </c>
      <c r="Q22" s="49">
        <v>55</v>
      </c>
      <c r="R22" s="47"/>
      <c r="S22" s="47"/>
      <c r="T22" s="47"/>
    </row>
    <row r="23" spans="1:20" ht="12.75">
      <c r="A23" s="46">
        <v>39273</v>
      </c>
      <c r="B23" s="47"/>
      <c r="C23" s="49">
        <v>2.91</v>
      </c>
      <c r="D23" s="59"/>
      <c r="E23" s="47"/>
      <c r="F23" s="49"/>
      <c r="G23" s="59"/>
      <c r="H23" s="47"/>
      <c r="I23" s="47"/>
      <c r="J23" s="59"/>
      <c r="K23" s="47"/>
      <c r="L23" s="47"/>
      <c r="M23" s="59"/>
      <c r="N23" s="49"/>
      <c r="O23" s="47"/>
      <c r="P23" s="59"/>
      <c r="Q23" s="49"/>
      <c r="R23" s="47"/>
      <c r="S23" s="47"/>
      <c r="T23" s="47"/>
    </row>
    <row r="24" spans="1:20" ht="12.75">
      <c r="A24" s="46">
        <v>39282</v>
      </c>
      <c r="B24" s="47"/>
      <c r="C24" s="49"/>
      <c r="D24" s="59">
        <v>8030</v>
      </c>
      <c r="E24" s="47">
        <v>11290</v>
      </c>
      <c r="F24" s="49">
        <v>7.74</v>
      </c>
      <c r="G24" s="59">
        <v>2813</v>
      </c>
      <c r="H24" s="47">
        <v>2300</v>
      </c>
      <c r="I24" s="47">
        <v>0</v>
      </c>
      <c r="J24" s="59">
        <v>150</v>
      </c>
      <c r="K24" s="47">
        <v>2520</v>
      </c>
      <c r="L24" s="47">
        <v>1009</v>
      </c>
      <c r="M24" s="59">
        <v>367</v>
      </c>
      <c r="N24" s="75">
        <v>2.74</v>
      </c>
      <c r="O24" s="47"/>
      <c r="P24" s="59">
        <v>1110</v>
      </c>
      <c r="Q24" s="75">
        <v>2.74</v>
      </c>
      <c r="R24" s="47"/>
      <c r="S24" s="47"/>
      <c r="T24" s="47"/>
    </row>
    <row r="25" spans="1:20" ht="12.75">
      <c r="A25" s="46">
        <v>39296</v>
      </c>
      <c r="B25" s="47"/>
      <c r="C25" s="49"/>
      <c r="D25" s="59">
        <v>11200</v>
      </c>
      <c r="E25" s="72">
        <v>14350</v>
      </c>
      <c r="F25" s="49">
        <v>7.99</v>
      </c>
      <c r="G25" s="59">
        <v>3744</v>
      </c>
      <c r="H25" s="47">
        <v>2400</v>
      </c>
      <c r="I25" s="47">
        <v>0</v>
      </c>
      <c r="J25" s="59">
        <v>210</v>
      </c>
      <c r="K25" s="47">
        <v>4260</v>
      </c>
      <c r="L25" s="47">
        <v>1705</v>
      </c>
      <c r="M25" s="59">
        <v>620</v>
      </c>
      <c r="N25" s="49">
        <v>2.96</v>
      </c>
      <c r="O25" s="47"/>
      <c r="P25" s="59">
        <v>2373</v>
      </c>
      <c r="Q25" s="49">
        <v>48</v>
      </c>
      <c r="R25" s="47"/>
      <c r="S25" s="47"/>
      <c r="T25" s="47"/>
    </row>
    <row r="26" spans="1:20" ht="12.75">
      <c r="A26" s="46">
        <v>39303</v>
      </c>
      <c r="B26" s="47"/>
      <c r="C26" s="49">
        <v>1.92</v>
      </c>
      <c r="D26" s="59">
        <v>8210</v>
      </c>
      <c r="E26" s="47">
        <v>11900</v>
      </c>
      <c r="F26" s="49">
        <v>7.64</v>
      </c>
      <c r="G26" s="59">
        <v>2496</v>
      </c>
      <c r="H26" s="47">
        <v>2300</v>
      </c>
      <c r="I26" s="47">
        <v>0</v>
      </c>
      <c r="J26" s="59">
        <v>260</v>
      </c>
      <c r="K26" s="47">
        <v>2640</v>
      </c>
      <c r="L26" s="47">
        <v>1057</v>
      </c>
      <c r="M26" s="59">
        <v>385</v>
      </c>
      <c r="N26" s="49">
        <v>2.4</v>
      </c>
      <c r="O26" s="47"/>
      <c r="P26" s="59">
        <v>862</v>
      </c>
      <c r="Q26" s="49">
        <v>34</v>
      </c>
      <c r="R26" s="47"/>
      <c r="S26" s="47"/>
      <c r="T26" s="47"/>
    </row>
    <row r="27" spans="1:20" ht="12.75">
      <c r="A27" s="46">
        <v>39317</v>
      </c>
      <c r="B27" s="47"/>
      <c r="C27" s="49"/>
      <c r="D27" s="59">
        <v>7800</v>
      </c>
      <c r="E27" s="47">
        <v>11150</v>
      </c>
      <c r="F27" s="49">
        <v>7.42</v>
      </c>
      <c r="G27" s="59">
        <v>3080</v>
      </c>
      <c r="H27" s="47">
        <v>1800</v>
      </c>
      <c r="I27" s="47">
        <v>0</v>
      </c>
      <c r="J27" s="59">
        <v>205</v>
      </c>
      <c r="K27" s="47">
        <v>2400</v>
      </c>
      <c r="L27" s="47">
        <v>961</v>
      </c>
      <c r="M27" s="59">
        <v>350</v>
      </c>
      <c r="N27" s="49">
        <v>1.42</v>
      </c>
      <c r="O27" s="47"/>
      <c r="P27" s="59">
        <v>1143.5</v>
      </c>
      <c r="Q27" s="49">
        <v>55</v>
      </c>
      <c r="R27" s="47"/>
      <c r="S27" s="47"/>
      <c r="T27" s="47"/>
    </row>
    <row r="28" spans="1:20" ht="12.75">
      <c r="A28" s="46">
        <v>39326</v>
      </c>
      <c r="B28" s="47"/>
      <c r="C28" s="49">
        <v>0.94</v>
      </c>
      <c r="D28" s="59"/>
      <c r="E28" s="47"/>
      <c r="F28" s="49"/>
      <c r="G28" s="59"/>
      <c r="H28" s="47"/>
      <c r="I28" s="47"/>
      <c r="J28" s="59"/>
      <c r="K28" s="47"/>
      <c r="L28" s="47"/>
      <c r="M28" s="59"/>
      <c r="N28" s="49"/>
      <c r="O28" s="47"/>
      <c r="P28" s="59"/>
      <c r="Q28" s="49"/>
      <c r="R28" s="47"/>
      <c r="S28" s="47"/>
      <c r="T28" s="47"/>
    </row>
    <row r="29" spans="1:20" ht="12.75">
      <c r="A29" s="46">
        <v>39381</v>
      </c>
      <c r="B29" s="47"/>
      <c r="C29" s="49">
        <v>0.84</v>
      </c>
      <c r="D29" s="59">
        <v>8545</v>
      </c>
      <c r="E29" s="47">
        <v>12200</v>
      </c>
      <c r="F29" s="49">
        <v>7.39</v>
      </c>
      <c r="G29" s="59">
        <v>3870</v>
      </c>
      <c r="H29" s="47">
        <v>1900</v>
      </c>
      <c r="I29" s="47">
        <v>0</v>
      </c>
      <c r="J29" s="59">
        <v>120</v>
      </c>
      <c r="K29" s="47">
        <v>2745</v>
      </c>
      <c r="L29" s="47">
        <v>1099</v>
      </c>
      <c r="M29" s="59">
        <v>400</v>
      </c>
      <c r="N29" s="49">
        <v>2.6</v>
      </c>
      <c r="O29" s="47"/>
      <c r="P29" s="59">
        <v>1432</v>
      </c>
      <c r="Q29" s="49">
        <v>36.5</v>
      </c>
      <c r="R29" s="47"/>
      <c r="S29" s="47"/>
      <c r="T29" s="47"/>
    </row>
    <row r="30" spans="1:20" ht="12.75">
      <c r="A30" s="46">
        <v>39402</v>
      </c>
      <c r="B30" s="47"/>
      <c r="C30" s="49">
        <v>0.6</v>
      </c>
      <c r="D30" s="59">
        <v>9490</v>
      </c>
      <c r="E30" s="47">
        <v>13800</v>
      </c>
      <c r="F30" s="49">
        <v>8.27</v>
      </c>
      <c r="G30" s="59">
        <v>4005</v>
      </c>
      <c r="H30" s="47">
        <v>2200</v>
      </c>
      <c r="I30" s="47">
        <v>0</v>
      </c>
      <c r="J30" s="59">
        <v>125</v>
      </c>
      <c r="K30" s="47">
        <v>2860</v>
      </c>
      <c r="L30" s="47">
        <v>1145</v>
      </c>
      <c r="M30" s="59">
        <v>416.7</v>
      </c>
      <c r="N30" s="49">
        <v>2.36</v>
      </c>
      <c r="O30" s="47"/>
      <c r="P30" s="59">
        <v>1576</v>
      </c>
      <c r="Q30" s="49">
        <v>42</v>
      </c>
      <c r="R30" s="47"/>
      <c r="S30" s="47"/>
      <c r="T30" s="47"/>
    </row>
    <row r="31" spans="1:20" ht="12.75">
      <c r="A31" s="46">
        <v>39428</v>
      </c>
      <c r="B31" s="47"/>
      <c r="C31" s="49">
        <v>0.14</v>
      </c>
      <c r="D31" s="59">
        <v>11490</v>
      </c>
      <c r="E31" s="47">
        <v>16500</v>
      </c>
      <c r="F31" s="49">
        <v>7.87</v>
      </c>
      <c r="G31" s="59">
        <v>4183</v>
      </c>
      <c r="H31" s="47">
        <v>3100</v>
      </c>
      <c r="I31" s="47">
        <v>0</v>
      </c>
      <c r="J31" s="59">
        <v>350</v>
      </c>
      <c r="K31" s="47">
        <v>3820</v>
      </c>
      <c r="L31" s="47">
        <v>1529.5</v>
      </c>
      <c r="M31" s="59">
        <v>557</v>
      </c>
      <c r="N31" s="49">
        <v>3.04</v>
      </c>
      <c r="O31" s="47"/>
      <c r="P31" s="59">
        <v>1498</v>
      </c>
      <c r="Q31" s="49">
        <v>54</v>
      </c>
      <c r="R31" s="47"/>
      <c r="S31" s="47"/>
      <c r="T31" s="47"/>
    </row>
    <row r="32" spans="1:20" ht="12.75">
      <c r="A32" s="46">
        <v>39448</v>
      </c>
      <c r="B32" s="47"/>
      <c r="C32" s="49">
        <v>0</v>
      </c>
      <c r="D32" s="59"/>
      <c r="E32" s="47"/>
      <c r="F32" s="49"/>
      <c r="G32" s="59"/>
      <c r="H32" s="47"/>
      <c r="I32" s="47"/>
      <c r="J32" s="59"/>
      <c r="K32" s="47"/>
      <c r="L32" s="47"/>
      <c r="M32" s="59"/>
      <c r="N32" s="49"/>
      <c r="O32" s="47"/>
      <c r="P32" s="59"/>
      <c r="Q32" s="49"/>
      <c r="R32" s="47"/>
      <c r="S32" s="47"/>
      <c r="T32" s="47"/>
    </row>
    <row r="33" spans="1:20" ht="12.75">
      <c r="A33" s="46">
        <v>39480</v>
      </c>
      <c r="B33" s="47"/>
      <c r="C33" s="49">
        <v>0</v>
      </c>
      <c r="D33" s="59"/>
      <c r="E33" s="47"/>
      <c r="F33" s="49"/>
      <c r="G33" s="59"/>
      <c r="H33" s="47"/>
      <c r="I33" s="47"/>
      <c r="J33" s="59"/>
      <c r="K33" s="47"/>
      <c r="L33" s="47"/>
      <c r="M33" s="59"/>
      <c r="N33" s="49"/>
      <c r="O33" s="47"/>
      <c r="P33" s="59"/>
      <c r="Q33" s="49"/>
      <c r="R33" s="47"/>
      <c r="S33" s="47"/>
      <c r="T33" s="47"/>
    </row>
    <row r="34" spans="1:20" ht="12.75">
      <c r="A34" s="46">
        <v>39510</v>
      </c>
      <c r="B34" s="47"/>
      <c r="C34" s="49">
        <v>0</v>
      </c>
      <c r="D34" s="59"/>
      <c r="E34" s="47"/>
      <c r="F34" s="49"/>
      <c r="G34" s="59"/>
      <c r="H34" s="47"/>
      <c r="I34" s="47"/>
      <c r="J34" s="59"/>
      <c r="K34" s="47"/>
      <c r="L34" s="47"/>
      <c r="M34" s="59"/>
      <c r="N34" s="49"/>
      <c r="O34" s="47"/>
      <c r="P34" s="59"/>
      <c r="Q34" s="49"/>
      <c r="R34" s="47"/>
      <c r="S34" s="47"/>
      <c r="T34" s="47"/>
    </row>
    <row r="35" spans="1:20" ht="12.75">
      <c r="A35" s="46">
        <v>39542</v>
      </c>
      <c r="B35" s="47"/>
      <c r="C35" s="49">
        <v>0</v>
      </c>
      <c r="D35" s="59"/>
      <c r="E35" s="47"/>
      <c r="F35" s="49"/>
      <c r="G35" s="59"/>
      <c r="H35" s="47"/>
      <c r="I35" s="47"/>
      <c r="J35" s="59"/>
      <c r="K35" s="47"/>
      <c r="L35" s="47"/>
      <c r="M35" s="59"/>
      <c r="N35" s="49"/>
      <c r="O35" s="47"/>
      <c r="P35" s="59"/>
      <c r="Q35" s="49"/>
      <c r="R35" s="47"/>
      <c r="S35" s="47"/>
      <c r="T35" s="47"/>
    </row>
    <row r="36" spans="1:20" ht="12.75">
      <c r="A36" s="46">
        <v>39573</v>
      </c>
      <c r="B36" s="47"/>
      <c r="C36" s="49">
        <v>0</v>
      </c>
      <c r="D36" s="59"/>
      <c r="E36" s="47"/>
      <c r="F36" s="49"/>
      <c r="G36" s="59"/>
      <c r="H36" s="47"/>
      <c r="I36" s="47"/>
      <c r="J36" s="59"/>
      <c r="K36" s="47"/>
      <c r="L36" s="47"/>
      <c r="M36" s="59"/>
      <c r="N36" s="49"/>
      <c r="O36" s="47"/>
      <c r="P36" s="59"/>
      <c r="Q36" s="49"/>
      <c r="R36" s="47"/>
      <c r="S36" s="47"/>
      <c r="T36" s="47"/>
    </row>
    <row r="37" spans="1:20" ht="12.75">
      <c r="A37" s="46">
        <v>39605</v>
      </c>
      <c r="B37" s="47"/>
      <c r="C37" s="49">
        <v>0</v>
      </c>
      <c r="D37" s="59"/>
      <c r="E37" s="47"/>
      <c r="F37" s="49"/>
      <c r="G37" s="59"/>
      <c r="H37" s="47"/>
      <c r="I37" s="47"/>
      <c r="J37" s="59"/>
      <c r="K37" s="47"/>
      <c r="L37" s="47"/>
      <c r="M37" s="59"/>
      <c r="N37" s="49"/>
      <c r="O37" s="47"/>
      <c r="P37" s="59"/>
      <c r="Q37" s="49"/>
      <c r="R37" s="47"/>
      <c r="S37" s="47"/>
      <c r="T37" s="47"/>
    </row>
    <row r="38" spans="1:20" ht="12.75">
      <c r="A38" s="46">
        <v>39636</v>
      </c>
      <c r="B38" s="47"/>
      <c r="C38" s="49">
        <v>0</v>
      </c>
      <c r="D38" s="59"/>
      <c r="E38" s="47"/>
      <c r="F38" s="49"/>
      <c r="G38" s="59"/>
      <c r="H38" s="47"/>
      <c r="I38" s="47"/>
      <c r="J38" s="59"/>
      <c r="K38" s="47"/>
      <c r="L38" s="47"/>
      <c r="M38" s="59"/>
      <c r="N38" s="49"/>
      <c r="O38" s="47"/>
      <c r="P38" s="59"/>
      <c r="Q38" s="49"/>
      <c r="R38" s="47"/>
      <c r="S38" s="47"/>
      <c r="T38" s="47"/>
    </row>
    <row r="39" spans="1:20" ht="12.75">
      <c r="A39" s="46">
        <v>39668</v>
      </c>
      <c r="B39" s="47"/>
      <c r="C39" s="49">
        <v>0</v>
      </c>
      <c r="D39" s="59"/>
      <c r="E39" s="47"/>
      <c r="F39" s="49"/>
      <c r="G39" s="59"/>
      <c r="H39" s="47"/>
      <c r="I39" s="47"/>
      <c r="J39" s="59"/>
      <c r="K39" s="47"/>
      <c r="L39" s="47"/>
      <c r="M39" s="59"/>
      <c r="N39" s="49"/>
      <c r="O39" s="47"/>
      <c r="P39" s="59"/>
      <c r="Q39" s="49"/>
      <c r="R39" s="47"/>
      <c r="S39" s="47"/>
      <c r="T39" s="47"/>
    </row>
    <row r="40" spans="1:20" ht="12.75">
      <c r="A40" s="46">
        <v>39696</v>
      </c>
      <c r="B40" s="47"/>
      <c r="C40" s="49">
        <v>0</v>
      </c>
      <c r="D40" s="59"/>
      <c r="E40" s="47"/>
      <c r="F40" s="49"/>
      <c r="G40" s="59"/>
      <c r="H40" s="47"/>
      <c r="I40" s="47"/>
      <c r="J40" s="59"/>
      <c r="K40" s="47"/>
      <c r="L40" s="47"/>
      <c r="M40" s="59"/>
      <c r="N40" s="49"/>
      <c r="O40" s="47"/>
      <c r="P40" s="59"/>
      <c r="Q40" s="49"/>
      <c r="R40" s="47"/>
      <c r="S40" s="47"/>
      <c r="T40" s="47"/>
    </row>
    <row r="41" spans="1:20" ht="12.75">
      <c r="A41" s="46">
        <v>39723</v>
      </c>
      <c r="B41" s="47"/>
      <c r="C41" s="49">
        <v>0</v>
      </c>
      <c r="D41" s="59"/>
      <c r="E41" s="47"/>
      <c r="F41" s="49"/>
      <c r="G41" s="59"/>
      <c r="H41" s="47"/>
      <c r="I41" s="47"/>
      <c r="J41" s="59"/>
      <c r="K41" s="47"/>
      <c r="L41" s="47"/>
      <c r="M41" s="59"/>
      <c r="N41" s="49"/>
      <c r="O41" s="47"/>
      <c r="P41" s="59"/>
      <c r="Q41" s="49"/>
      <c r="R41" s="47"/>
      <c r="S41" s="47"/>
      <c r="T41" s="47"/>
    </row>
    <row r="42" spans="1:20" ht="12.75">
      <c r="A42" s="46">
        <v>39755</v>
      </c>
      <c r="B42" s="47"/>
      <c r="C42" s="49">
        <v>0</v>
      </c>
      <c r="D42" s="59"/>
      <c r="E42" s="47"/>
      <c r="F42" s="49"/>
      <c r="G42" s="59"/>
      <c r="H42" s="47"/>
      <c r="I42" s="47"/>
      <c r="J42" s="59"/>
      <c r="K42" s="47"/>
      <c r="L42" s="47"/>
      <c r="M42" s="59"/>
      <c r="N42" s="49"/>
      <c r="O42" s="47"/>
      <c r="P42" s="59"/>
      <c r="Q42" s="49"/>
      <c r="R42" s="47"/>
      <c r="S42" s="47"/>
      <c r="T42" s="47"/>
    </row>
    <row r="43" spans="1:20" ht="12.75">
      <c r="A43" s="46">
        <v>39783</v>
      </c>
      <c r="B43" s="47"/>
      <c r="C43" s="49">
        <v>0</v>
      </c>
      <c r="D43" s="59"/>
      <c r="E43" s="47"/>
      <c r="F43" s="49"/>
      <c r="G43" s="59"/>
      <c r="H43" s="47"/>
      <c r="I43" s="47"/>
      <c r="J43" s="59"/>
      <c r="K43" s="47"/>
      <c r="L43" s="47"/>
      <c r="M43" s="59"/>
      <c r="N43" s="49"/>
      <c r="O43" s="47"/>
      <c r="P43" s="59"/>
      <c r="Q43" s="49"/>
      <c r="R43" s="47"/>
      <c r="S43" s="47"/>
      <c r="T43" s="47"/>
    </row>
    <row r="44" spans="1:20" ht="12.75">
      <c r="A44" s="76" t="s">
        <v>37</v>
      </c>
      <c r="B44" s="77"/>
      <c r="C44" s="79">
        <f>MIN(C10:C40)</f>
        <v>0</v>
      </c>
      <c r="D44" s="78">
        <f>MIN(D10:D31)</f>
        <v>7800</v>
      </c>
      <c r="E44" s="78">
        <f aca="true" t="shared" si="0" ref="E44:Q44">MIN(E10:E31)</f>
        <v>11150</v>
      </c>
      <c r="F44" s="79">
        <f t="shared" si="0"/>
        <v>6.45</v>
      </c>
      <c r="G44" s="78">
        <f t="shared" si="0"/>
        <v>2496</v>
      </c>
      <c r="H44" s="78">
        <f t="shared" si="0"/>
        <v>1800</v>
      </c>
      <c r="I44" s="78">
        <f t="shared" si="0"/>
        <v>0</v>
      </c>
      <c r="J44" s="78">
        <f t="shared" si="0"/>
        <v>70</v>
      </c>
      <c r="K44" s="78">
        <f t="shared" si="0"/>
        <v>2400</v>
      </c>
      <c r="L44" s="78">
        <f t="shared" si="0"/>
        <v>774</v>
      </c>
      <c r="M44" s="78">
        <f t="shared" si="0"/>
        <v>194.4</v>
      </c>
      <c r="N44" s="79">
        <f t="shared" si="0"/>
        <v>0.66</v>
      </c>
      <c r="O44" s="78">
        <f t="shared" si="0"/>
        <v>0</v>
      </c>
      <c r="P44" s="78">
        <f t="shared" si="0"/>
        <v>795</v>
      </c>
      <c r="Q44" s="78">
        <f t="shared" si="0"/>
        <v>2.74</v>
      </c>
      <c r="R44" s="77"/>
      <c r="S44" s="77"/>
      <c r="T44" s="77"/>
    </row>
    <row r="45" spans="1:20" ht="12.75">
      <c r="A45" s="76" t="s">
        <v>38</v>
      </c>
      <c r="B45" s="77"/>
      <c r="C45" s="79">
        <f>AVERAGE(C19:C40)</f>
        <v>0.8877777777777778</v>
      </c>
      <c r="D45" s="78">
        <f>AVERAGE(D10:D31)</f>
        <v>12196.494736842105</v>
      </c>
      <c r="E45" s="78">
        <f aca="true" t="shared" si="1" ref="E45:Q45">AVERAGE(E10:E31)</f>
        <v>17239.444444444445</v>
      </c>
      <c r="F45" s="79">
        <f t="shared" si="1"/>
        <v>7.625789473684211</v>
      </c>
      <c r="G45" s="78">
        <f t="shared" si="1"/>
        <v>4057.847368421053</v>
      </c>
      <c r="H45" s="78">
        <f t="shared" si="1"/>
        <v>3205.2631578947367</v>
      </c>
      <c r="I45" s="78">
        <f t="shared" si="1"/>
        <v>0</v>
      </c>
      <c r="J45" s="78">
        <f t="shared" si="1"/>
        <v>215.52105263157895</v>
      </c>
      <c r="K45" s="78">
        <f t="shared" si="1"/>
        <v>3525.2631578947367</v>
      </c>
      <c r="L45" s="78">
        <f t="shared" si="1"/>
        <v>1395.1842105263158</v>
      </c>
      <c r="M45" s="78">
        <f t="shared" si="1"/>
        <v>503.2894736842105</v>
      </c>
      <c r="N45" s="79">
        <f t="shared" si="1"/>
        <v>2.7222222222222223</v>
      </c>
      <c r="O45" s="78"/>
      <c r="P45" s="78">
        <f t="shared" si="1"/>
        <v>1732.3157894736842</v>
      </c>
      <c r="Q45" s="78">
        <f t="shared" si="1"/>
        <v>72.95473684210526</v>
      </c>
      <c r="R45" s="77"/>
      <c r="S45" s="77"/>
      <c r="T45" s="77"/>
    </row>
    <row r="46" spans="1:20" ht="12.75">
      <c r="A46" s="76" t="s">
        <v>39</v>
      </c>
      <c r="B46" s="77"/>
      <c r="C46" s="79">
        <f>MAX(C10:C31)</f>
        <v>2.91</v>
      </c>
      <c r="D46" s="78">
        <f>MAX(D10:D31)</f>
        <v>25510</v>
      </c>
      <c r="E46" s="78">
        <f aca="true" t="shared" si="2" ref="E46:Q46">MAX(E10:E31)</f>
        <v>36500</v>
      </c>
      <c r="F46" s="79">
        <f t="shared" si="2"/>
        <v>8.4</v>
      </c>
      <c r="G46" s="78">
        <f t="shared" si="2"/>
        <v>8702</v>
      </c>
      <c r="H46" s="78">
        <f t="shared" si="2"/>
        <v>8500</v>
      </c>
      <c r="I46" s="78">
        <f t="shared" si="2"/>
        <v>0</v>
      </c>
      <c r="J46" s="78">
        <f t="shared" si="2"/>
        <v>560</v>
      </c>
      <c r="K46" s="78">
        <f t="shared" si="2"/>
        <v>6600</v>
      </c>
      <c r="L46" s="78">
        <f t="shared" si="2"/>
        <v>2642</v>
      </c>
      <c r="M46" s="78">
        <f t="shared" si="2"/>
        <v>962</v>
      </c>
      <c r="N46" s="79">
        <f t="shared" si="2"/>
        <v>4.7</v>
      </c>
      <c r="O46" s="78">
        <f t="shared" si="2"/>
        <v>0</v>
      </c>
      <c r="P46" s="78">
        <f t="shared" si="2"/>
        <v>5009</v>
      </c>
      <c r="Q46" s="78">
        <f t="shared" si="2"/>
        <v>319.9</v>
      </c>
      <c r="R46" s="77"/>
      <c r="S46" s="77"/>
      <c r="T46" s="77"/>
    </row>
    <row r="47" spans="1:20" ht="12.75">
      <c r="A47" s="71"/>
      <c r="B47" s="71"/>
      <c r="C47" s="74"/>
      <c r="D47" s="73"/>
      <c r="E47" s="71"/>
      <c r="F47" s="74"/>
      <c r="G47" s="73"/>
      <c r="H47" s="71"/>
      <c r="I47" s="71"/>
      <c r="J47" s="73"/>
      <c r="K47" s="71"/>
      <c r="L47" s="71"/>
      <c r="M47" s="73"/>
      <c r="N47" s="74"/>
      <c r="O47" s="71"/>
      <c r="P47" s="73"/>
      <c r="Q47" s="74"/>
      <c r="R47" s="71"/>
      <c r="S47" s="71"/>
      <c r="T47" s="71"/>
    </row>
    <row r="48" spans="1:20" ht="12.75">
      <c r="A48" s="71"/>
      <c r="B48" s="71"/>
      <c r="C48" s="74"/>
      <c r="D48" s="73"/>
      <c r="E48" s="71"/>
      <c r="F48" s="74"/>
      <c r="G48" s="73"/>
      <c r="H48" s="71"/>
      <c r="I48" s="71"/>
      <c r="J48" s="73"/>
      <c r="K48" s="71"/>
      <c r="L48" s="71"/>
      <c r="M48" s="73"/>
      <c r="N48" s="74"/>
      <c r="O48" s="71"/>
      <c r="P48" s="73"/>
      <c r="Q48" s="74"/>
      <c r="R48" s="71"/>
      <c r="S48" s="71"/>
      <c r="T48" s="71"/>
    </row>
    <row r="49" spans="1:20" ht="12.75">
      <c r="A49" s="71"/>
      <c r="B49" s="71"/>
      <c r="C49" s="74"/>
      <c r="D49" s="73"/>
      <c r="E49" s="71"/>
      <c r="F49" s="74"/>
      <c r="G49" s="73"/>
      <c r="H49" s="71"/>
      <c r="I49" s="71"/>
      <c r="J49" s="73"/>
      <c r="K49" s="71"/>
      <c r="L49" s="71"/>
      <c r="M49" s="73"/>
      <c r="N49" s="74"/>
      <c r="O49" s="71"/>
      <c r="P49" s="73"/>
      <c r="Q49" s="74"/>
      <c r="R49" s="71"/>
      <c r="S49" s="71"/>
      <c r="T49" s="71"/>
    </row>
  </sheetData>
  <sheetProtection/>
  <mergeCells count="2">
    <mergeCell ref="J3:M3"/>
    <mergeCell ref="I7:J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Rec. Hidricos</dc:creator>
  <cp:keywords/>
  <dc:description/>
  <cp:lastModifiedBy>SRH</cp:lastModifiedBy>
  <cp:lastPrinted>2007-09-11T13:07:08Z</cp:lastPrinted>
  <dcterms:created xsi:type="dcterms:W3CDTF">2006-10-26T14:44:05Z</dcterms:created>
  <dcterms:modified xsi:type="dcterms:W3CDTF">2009-03-09T16:02:51Z</dcterms:modified>
  <cp:category/>
  <cp:version/>
  <cp:contentType/>
  <cp:contentStatus/>
</cp:coreProperties>
</file>